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 activeTab="2"/>
  </bookViews>
  <sheets>
    <sheet name="ООО &quot;Решма - Лес&quot;" sheetId="1" r:id="rId1"/>
    <sheet name="ООО &quot;ЛесТорг&quot;" sheetId="2" r:id="rId2"/>
    <sheet name="ООО &quot;Иванов лесопромыш ком&quot;" sheetId="3" r:id="rId3"/>
  </sheets>
  <definedNames>
    <definedName name="_xlnm.Print_Area" localSheetId="0">'ООО "Решма - Лес"'!$A$1:$K$122</definedName>
  </definedNames>
  <calcPr calcId="145621"/>
</workbook>
</file>

<file path=xl/calcChain.xml><?xml version="1.0" encoding="utf-8"?>
<calcChain xmlns="http://schemas.openxmlformats.org/spreadsheetml/2006/main">
  <c r="F11" i="3" l="1"/>
  <c r="F18" i="2"/>
  <c r="F12" i="2"/>
  <c r="F80" i="1" l="1"/>
  <c r="F60" i="1"/>
  <c r="F66" i="1"/>
  <c r="F91" i="1"/>
  <c r="F112" i="1"/>
  <c r="F122" i="1" s="1"/>
  <c r="F121" i="1"/>
  <c r="F33" i="1"/>
</calcChain>
</file>

<file path=xl/sharedStrings.xml><?xml version="1.0" encoding="utf-8"?>
<sst xmlns="http://schemas.openxmlformats.org/spreadsheetml/2006/main" count="802" uniqueCount="83">
  <si>
    <t xml:space="preserve">Приложение № 1 </t>
  </si>
  <si>
    <t xml:space="preserve">                                                       Информация о проектах лесовосстановления на 2021 г.</t>
  </si>
  <si>
    <t>Наименование арендатора, дата, № договора аренды лесного участка</t>
  </si>
  <si>
    <t>Площадь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</si>
  <si>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</si>
  <si>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</si>
  <si>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</si>
  <si>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</si>
  <si>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ОГКУ «   лесничество»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</si>
  <si>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</si>
  <si>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</si>
  <si>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</si>
  <si>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</si>
  <si>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</si>
  <si>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>Решемское</t>
  </si>
  <si>
    <t>вырубка 2019г</t>
  </si>
  <si>
    <t>27,44,48,49,</t>
  </si>
  <si>
    <t>9,10</t>
  </si>
  <si>
    <t>7,11,12,18</t>
  </si>
  <si>
    <t>8</t>
  </si>
  <si>
    <t>7.10.12</t>
  </si>
  <si>
    <t>3.4.5</t>
  </si>
  <si>
    <t>8.13.17</t>
  </si>
  <si>
    <t>вырубка 2018г</t>
  </si>
  <si>
    <t>1</t>
  </si>
  <si>
    <t>12</t>
  </si>
  <si>
    <t>7</t>
  </si>
  <si>
    <t>2,8,10,14</t>
  </si>
  <si>
    <t>Кинешемское</t>
  </si>
  <si>
    <t>вырубка 2019 г</t>
  </si>
  <si>
    <t>вырубка 2017 г</t>
  </si>
  <si>
    <t>вырубка 2018 г</t>
  </si>
  <si>
    <t>кинешемское</t>
  </si>
  <si>
    <t>16.23.24</t>
  </si>
  <si>
    <t>Наволокское</t>
  </si>
  <si>
    <t>вырубка 2020 г</t>
  </si>
  <si>
    <t>Шилекшинское</t>
  </si>
  <si>
    <t>Елнатское</t>
  </si>
  <si>
    <t>11.12.13</t>
  </si>
  <si>
    <t>19</t>
  </si>
  <si>
    <t>Жуковское</t>
  </si>
  <si>
    <t>2.3.9</t>
  </si>
  <si>
    <t>11.19</t>
  </si>
  <si>
    <t>Нагорное</t>
  </si>
  <si>
    <t>жуковское</t>
  </si>
  <si>
    <t>17,18,19</t>
  </si>
  <si>
    <t>9,12,13,15,16</t>
  </si>
  <si>
    <t>56,58,59</t>
  </si>
  <si>
    <t>елнатское</t>
  </si>
  <si>
    <t>33,38,22</t>
  </si>
  <si>
    <t>нагорное</t>
  </si>
  <si>
    <t>наволокское</t>
  </si>
  <si>
    <t>ООО "Решма-Лес"договор аренды лесного участка от 11 февраля 2010г. N __б/н__</t>
  </si>
  <si>
    <t>искуственное лесовосстановление</t>
  </si>
  <si>
    <t>не менее 5 хв.пород</t>
  </si>
  <si>
    <t>вырубка 2020г</t>
  </si>
  <si>
    <t>ООО "Решма-Лес"договор аренды лесного участка от 11 февраля 2010г. N б/н</t>
  </si>
  <si>
    <t>вырубка 2020</t>
  </si>
  <si>
    <t>вырубка 2021</t>
  </si>
  <si>
    <t>вырубка 2019</t>
  </si>
  <si>
    <t>лесосека 2019г</t>
  </si>
  <si>
    <t>вырубка 2018</t>
  </si>
  <si>
    <t>естественное лесовосстановление</t>
  </si>
  <si>
    <r>
      <t xml:space="preserve"> </t>
    </r>
    <r>
      <rPr>
        <sz val="10"/>
        <rFont val="Times New Roman"/>
        <family val="1"/>
        <charset val="204"/>
      </rPr>
      <t>Сведения о местоположении лесного участка</t>
    </r>
  </si>
  <si>
    <t>УОК 3/4 "Искра"</t>
  </si>
  <si>
    <t>ООО "ЛесТорг" от 14.07.2016 г. № 10-1-2016</t>
  </si>
  <si>
    <t>вырубка</t>
  </si>
  <si>
    <t>искусственное</t>
  </si>
  <si>
    <t>не менее 5 ед. гл. породы</t>
  </si>
  <si>
    <t>СПК "Дружба"</t>
  </si>
  <si>
    <t>Итого:</t>
  </si>
  <si>
    <t>естественное</t>
  </si>
  <si>
    <t>АО "Факел"</t>
  </si>
  <si>
    <t xml:space="preserve"> Сведения о местоположении лесного участка</t>
  </si>
  <si>
    <t>ООО "Ивановская лесопромышленная компания" от 17.11.2021 г. № 19-01-2021</t>
  </si>
  <si>
    <t>МУП "Родник"</t>
  </si>
  <si>
    <t>к-з им. "Мичурина"</t>
  </si>
  <si>
    <t>ОАО "МТС"</t>
  </si>
  <si>
    <t>ИТОГО:</t>
  </si>
  <si>
    <t>ВСЕГО:</t>
  </si>
  <si>
    <t>Руководитель  ОГКУ "Кинешемское лесничество"</t>
  </si>
  <si>
    <t>В.В. Колесниченко</t>
  </si>
  <si>
    <t>Руководитель ОГКУ "Кинешемское лесничество"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</si>
</sst>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Fill="1" applyBorder="1"/>
    <xf numFmtId="0" fontId="10" fillId="0" borderId="1" xfId="0" applyFont="1" applyBorder="1" applyAlignment="1">
      <alignment vertical="center" wrapText="1"/>
    </xf>
    <xf numFmtId="0" fontId="10" fillId="0" borderId="7" xfId="0" applyFont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64" fontId="11" fillId="0" borderId="9" xfId="0" applyNumberFormat="1" applyFont="1" applyBorder="1" applyAlignment="1">
      <alignment horizontal="center"/>
    </xf>
    <xf numFmtId="0" fontId="3" fillId="0" borderId="0" xfId="0" applyFont="1"/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opLeftCell="A121" zoomScaleNormal="100" workbookViewId="0">
      <selection activeCell="I135" sqref="I135"/>
    </sheetView>
  </sheetViews>
  <sheetFormatPr defaultRowHeight="14.4" x14ac:dyDescent="0.3"/>
  <cols>
    <col min="1" max="1" width="14" customWidth="1"/>
    <col min="2" max="2" width="15.6640625" customWidth="1"/>
    <col min="5" max="5" width="19.6640625" customWidth="1"/>
    <col min="6" max="6" width="10.6640625" customWidth="1"/>
    <col min="7" max="7" width="13.88671875" customWidth="1"/>
    <col min="8" max="8" width="17.33203125" customWidth="1"/>
    <col min="9" max="9" width="16.88671875" customWidth="1"/>
    <col min="10" max="10" width="13.109375" customWidth="1"/>
    <col min="11" max="11" width="10.88671875" customWidth="1"/>
  </cols>
  <sheetData>
    <row r="1" spans="1:11" x14ac:dyDescent="0.3">
      <c r="K1" s="1" t="s">
        <v>0</v>
      </c>
    </row>
    <row r="2" spans="1:11" ht="18" x14ac:dyDescent="0.3">
      <c r="A2" s="2"/>
    </row>
    <row r="3" spans="1:11" ht="18.600000000000001" thickBot="1" x14ac:dyDescent="0.3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36.6" customHeight="1" x14ac:dyDescent="0.3">
      <c r="A4" s="72" t="s">
        <v>63</v>
      </c>
      <c r="B4" s="73"/>
      <c r="C4" s="73"/>
      <c r="D4" s="73"/>
      <c r="E4" s="67" t="s">
        <v>2</v>
      </c>
      <c r="F4" s="67" t="s">
        <v>3</v>
      </c>
      <c r="G4" s="67" t="s">
        <v>4</v>
      </c>
      <c r="H4" s="67" t="s">
        <v>5</v>
      </c>
      <c r="I4" s="67" t="s">
        <v>6</v>
      </c>
      <c r="J4" s="67" t="s">
        <v>7</v>
      </c>
      <c r="K4" s="68"/>
    </row>
    <row r="5" spans="1:11" ht="15" customHeight="1" x14ac:dyDescent="0.3">
      <c r="A5" s="71" t="s">
        <v>8</v>
      </c>
      <c r="B5" s="69" t="s">
        <v>9</v>
      </c>
      <c r="C5" s="69" t="s">
        <v>10</v>
      </c>
      <c r="D5" s="69" t="s">
        <v>11</v>
      </c>
      <c r="E5" s="69"/>
      <c r="F5" s="69"/>
      <c r="G5" s="69"/>
      <c r="H5" s="69"/>
      <c r="I5" s="69"/>
      <c r="J5" s="69"/>
      <c r="K5" s="70"/>
    </row>
    <row r="6" spans="1:11" ht="39.75" customHeight="1" x14ac:dyDescent="0.3">
      <c r="A6" s="71"/>
      <c r="B6" s="69"/>
      <c r="C6" s="69"/>
      <c r="D6" s="69"/>
      <c r="E6" s="69"/>
      <c r="F6" s="69"/>
      <c r="G6" s="69"/>
      <c r="H6" s="69"/>
      <c r="I6" s="69"/>
      <c r="J6" s="3" t="s">
        <v>12</v>
      </c>
      <c r="K6" s="4" t="s">
        <v>13</v>
      </c>
    </row>
    <row r="7" spans="1:11" ht="87.75" customHeight="1" x14ac:dyDescent="0.3">
      <c r="A7" s="31" t="s">
        <v>28</v>
      </c>
      <c r="B7" s="32" t="s">
        <v>14</v>
      </c>
      <c r="C7" s="32">
        <v>105</v>
      </c>
      <c r="D7" s="32">
        <v>13</v>
      </c>
      <c r="E7" s="17" t="s">
        <v>56</v>
      </c>
      <c r="F7" s="33">
        <v>12.3</v>
      </c>
      <c r="G7" s="22" t="s">
        <v>15</v>
      </c>
      <c r="H7" s="17" t="s">
        <v>53</v>
      </c>
      <c r="I7" s="17" t="s">
        <v>54</v>
      </c>
      <c r="J7" s="17">
        <v>2020</v>
      </c>
      <c r="K7" s="34">
        <v>2021</v>
      </c>
    </row>
    <row r="8" spans="1:11" ht="69" x14ac:dyDescent="0.3">
      <c r="A8" s="31" t="s">
        <v>28</v>
      </c>
      <c r="B8" s="32" t="s">
        <v>14</v>
      </c>
      <c r="C8" s="32">
        <v>105</v>
      </c>
      <c r="D8" s="32">
        <v>27</v>
      </c>
      <c r="E8" s="17" t="s">
        <v>56</v>
      </c>
      <c r="F8" s="33">
        <v>3.8</v>
      </c>
      <c r="G8" s="22" t="s">
        <v>15</v>
      </c>
      <c r="H8" s="17" t="s">
        <v>53</v>
      </c>
      <c r="I8" s="17" t="s">
        <v>54</v>
      </c>
      <c r="J8" s="17">
        <v>2020</v>
      </c>
      <c r="K8" s="34">
        <v>2021</v>
      </c>
    </row>
    <row r="9" spans="1:11" ht="69" x14ac:dyDescent="0.3">
      <c r="A9" s="31" t="s">
        <v>28</v>
      </c>
      <c r="B9" s="32" t="s">
        <v>14</v>
      </c>
      <c r="C9" s="32">
        <v>105</v>
      </c>
      <c r="D9" s="32">
        <v>47</v>
      </c>
      <c r="E9" s="17" t="s">
        <v>56</v>
      </c>
      <c r="F9" s="33">
        <v>1.1000000000000001</v>
      </c>
      <c r="G9" s="22" t="s">
        <v>15</v>
      </c>
      <c r="H9" s="17" t="s">
        <v>53</v>
      </c>
      <c r="I9" s="17" t="s">
        <v>54</v>
      </c>
      <c r="J9" s="17">
        <v>2020</v>
      </c>
      <c r="K9" s="34">
        <v>2021</v>
      </c>
    </row>
    <row r="10" spans="1:11" ht="69" x14ac:dyDescent="0.3">
      <c r="A10" s="31" t="s">
        <v>28</v>
      </c>
      <c r="B10" s="32" t="s">
        <v>14</v>
      </c>
      <c r="C10" s="32">
        <v>36</v>
      </c>
      <c r="D10" s="32" t="s">
        <v>16</v>
      </c>
      <c r="E10" s="17" t="s">
        <v>56</v>
      </c>
      <c r="F10" s="33">
        <v>7.9</v>
      </c>
      <c r="G10" s="22" t="s">
        <v>15</v>
      </c>
      <c r="H10" s="17" t="s">
        <v>53</v>
      </c>
      <c r="I10" s="17" t="s">
        <v>54</v>
      </c>
      <c r="J10" s="17">
        <v>2020</v>
      </c>
      <c r="K10" s="34">
        <v>2021</v>
      </c>
    </row>
    <row r="11" spans="1:11" ht="69" x14ac:dyDescent="0.3">
      <c r="A11" s="31" t="s">
        <v>28</v>
      </c>
      <c r="B11" s="32" t="s">
        <v>14</v>
      </c>
      <c r="C11" s="32">
        <v>36</v>
      </c>
      <c r="D11" s="32" t="s">
        <v>17</v>
      </c>
      <c r="E11" s="17" t="s">
        <v>56</v>
      </c>
      <c r="F11" s="33">
        <v>6.1</v>
      </c>
      <c r="G11" s="22" t="s">
        <v>23</v>
      </c>
      <c r="H11" s="17" t="s">
        <v>53</v>
      </c>
      <c r="I11" s="17" t="s">
        <v>54</v>
      </c>
      <c r="J11" s="17">
        <v>2020</v>
      </c>
      <c r="K11" s="34">
        <v>2021</v>
      </c>
    </row>
    <row r="12" spans="1:11" ht="69" x14ac:dyDescent="0.3">
      <c r="A12" s="31" t="s">
        <v>28</v>
      </c>
      <c r="B12" s="32" t="s">
        <v>14</v>
      </c>
      <c r="C12" s="32">
        <v>37</v>
      </c>
      <c r="D12" s="32" t="s">
        <v>18</v>
      </c>
      <c r="E12" s="17" t="s">
        <v>56</v>
      </c>
      <c r="F12" s="33">
        <v>9.3000000000000007</v>
      </c>
      <c r="G12" s="22" t="s">
        <v>15</v>
      </c>
      <c r="H12" s="17" t="s">
        <v>53</v>
      </c>
      <c r="I12" s="17" t="s">
        <v>54</v>
      </c>
      <c r="J12" s="17">
        <v>2020</v>
      </c>
      <c r="K12" s="34">
        <v>2021</v>
      </c>
    </row>
    <row r="13" spans="1:11" ht="69" x14ac:dyDescent="0.3">
      <c r="A13" s="31" t="s">
        <v>28</v>
      </c>
      <c r="B13" s="32" t="s">
        <v>14</v>
      </c>
      <c r="C13" s="32">
        <v>24</v>
      </c>
      <c r="D13" s="32">
        <v>47</v>
      </c>
      <c r="E13" s="17" t="s">
        <v>56</v>
      </c>
      <c r="F13" s="33">
        <v>6.6</v>
      </c>
      <c r="G13" s="22" t="s">
        <v>15</v>
      </c>
      <c r="H13" s="17" t="s">
        <v>53</v>
      </c>
      <c r="I13" s="17" t="s">
        <v>54</v>
      </c>
      <c r="J13" s="17">
        <v>2020</v>
      </c>
      <c r="K13" s="34">
        <v>2021</v>
      </c>
    </row>
    <row r="14" spans="1:11" ht="69" x14ac:dyDescent="0.3">
      <c r="A14" s="31" t="s">
        <v>28</v>
      </c>
      <c r="B14" s="32" t="s">
        <v>14</v>
      </c>
      <c r="C14" s="32">
        <v>23</v>
      </c>
      <c r="D14" s="32">
        <v>21.25</v>
      </c>
      <c r="E14" s="17" t="s">
        <v>56</v>
      </c>
      <c r="F14" s="33">
        <v>7.2</v>
      </c>
      <c r="G14" s="22" t="s">
        <v>23</v>
      </c>
      <c r="H14" s="17" t="s">
        <v>53</v>
      </c>
      <c r="I14" s="17" t="s">
        <v>54</v>
      </c>
      <c r="J14" s="17">
        <v>2020</v>
      </c>
      <c r="K14" s="34">
        <v>2021</v>
      </c>
    </row>
    <row r="15" spans="1:11" ht="69" x14ac:dyDescent="0.3">
      <c r="A15" s="31" t="s">
        <v>28</v>
      </c>
      <c r="B15" s="32" t="s">
        <v>14</v>
      </c>
      <c r="C15" s="32">
        <v>23</v>
      </c>
      <c r="D15" s="32">
        <v>8.17</v>
      </c>
      <c r="E15" s="17" t="s">
        <v>56</v>
      </c>
      <c r="F15" s="33">
        <v>7.3</v>
      </c>
      <c r="G15" s="22" t="s">
        <v>15</v>
      </c>
      <c r="H15" s="17" t="s">
        <v>53</v>
      </c>
      <c r="I15" s="17" t="s">
        <v>54</v>
      </c>
      <c r="J15" s="17">
        <v>2020</v>
      </c>
      <c r="K15" s="34">
        <v>2021</v>
      </c>
    </row>
    <row r="16" spans="1:11" ht="69" x14ac:dyDescent="0.3">
      <c r="A16" s="31" t="s">
        <v>28</v>
      </c>
      <c r="B16" s="32" t="s">
        <v>14</v>
      </c>
      <c r="C16" s="32">
        <v>42</v>
      </c>
      <c r="D16" s="32">
        <v>19</v>
      </c>
      <c r="E16" s="17" t="s">
        <v>52</v>
      </c>
      <c r="F16" s="33">
        <v>0.7</v>
      </c>
      <c r="G16" s="22" t="s">
        <v>23</v>
      </c>
      <c r="H16" s="17" t="s">
        <v>53</v>
      </c>
      <c r="I16" s="17" t="s">
        <v>54</v>
      </c>
      <c r="J16" s="17">
        <v>2020</v>
      </c>
      <c r="K16" s="34">
        <v>2021</v>
      </c>
    </row>
    <row r="17" spans="1:11" ht="69" x14ac:dyDescent="0.3">
      <c r="A17" s="31" t="s">
        <v>28</v>
      </c>
      <c r="B17" s="32" t="s">
        <v>14</v>
      </c>
      <c r="C17" s="32">
        <v>42</v>
      </c>
      <c r="D17" s="32">
        <v>32</v>
      </c>
      <c r="E17" s="17" t="s">
        <v>52</v>
      </c>
      <c r="F17" s="33">
        <v>5.2</v>
      </c>
      <c r="G17" s="22" t="s">
        <v>23</v>
      </c>
      <c r="H17" s="17" t="s">
        <v>53</v>
      </c>
      <c r="I17" s="17" t="s">
        <v>54</v>
      </c>
      <c r="J17" s="17">
        <v>2020</v>
      </c>
      <c r="K17" s="34">
        <v>2021</v>
      </c>
    </row>
    <row r="18" spans="1:11" ht="69" x14ac:dyDescent="0.3">
      <c r="A18" s="31" t="s">
        <v>28</v>
      </c>
      <c r="B18" s="32" t="s">
        <v>14</v>
      </c>
      <c r="C18" s="32">
        <v>61</v>
      </c>
      <c r="D18" s="32">
        <v>15</v>
      </c>
      <c r="E18" s="17" t="s">
        <v>52</v>
      </c>
      <c r="F18" s="33">
        <v>3.8</v>
      </c>
      <c r="G18" s="22" t="s">
        <v>23</v>
      </c>
      <c r="H18" s="17" t="s">
        <v>53</v>
      </c>
      <c r="I18" s="17" t="s">
        <v>54</v>
      </c>
      <c r="J18" s="17">
        <v>2020</v>
      </c>
      <c r="K18" s="34">
        <v>2021</v>
      </c>
    </row>
    <row r="19" spans="1:11" ht="69" x14ac:dyDescent="0.3">
      <c r="A19" s="31" t="s">
        <v>28</v>
      </c>
      <c r="B19" s="32" t="s">
        <v>14</v>
      </c>
      <c r="C19" s="32">
        <v>61</v>
      </c>
      <c r="D19" s="32">
        <v>5</v>
      </c>
      <c r="E19" s="17" t="s">
        <v>52</v>
      </c>
      <c r="F19" s="33">
        <v>0.5</v>
      </c>
      <c r="G19" s="22" t="s">
        <v>55</v>
      </c>
      <c r="H19" s="17" t="s">
        <v>53</v>
      </c>
      <c r="I19" s="17" t="s">
        <v>54</v>
      </c>
      <c r="J19" s="17">
        <v>2020</v>
      </c>
      <c r="K19" s="34">
        <v>2021</v>
      </c>
    </row>
    <row r="20" spans="1:11" ht="69" x14ac:dyDescent="0.3">
      <c r="A20" s="31" t="s">
        <v>28</v>
      </c>
      <c r="B20" s="32" t="s">
        <v>14</v>
      </c>
      <c r="C20" s="32">
        <v>65</v>
      </c>
      <c r="D20" s="32">
        <v>8.9</v>
      </c>
      <c r="E20" s="17" t="s">
        <v>56</v>
      </c>
      <c r="F20" s="33">
        <v>6.5</v>
      </c>
      <c r="G20" s="22" t="s">
        <v>23</v>
      </c>
      <c r="H20" s="17" t="s">
        <v>53</v>
      </c>
      <c r="I20" s="17" t="s">
        <v>54</v>
      </c>
      <c r="J20" s="17">
        <v>2020</v>
      </c>
      <c r="K20" s="34">
        <v>2021</v>
      </c>
    </row>
    <row r="21" spans="1:11" ht="69" x14ac:dyDescent="0.3">
      <c r="A21" s="31" t="s">
        <v>28</v>
      </c>
      <c r="B21" s="32" t="s">
        <v>14</v>
      </c>
      <c r="C21" s="32">
        <v>65</v>
      </c>
      <c r="D21" s="32">
        <v>16.190000000000001</v>
      </c>
      <c r="E21" s="17" t="s">
        <v>56</v>
      </c>
      <c r="F21" s="33">
        <v>4.9000000000000004</v>
      </c>
      <c r="G21" s="22" t="s">
        <v>23</v>
      </c>
      <c r="H21" s="17" t="s">
        <v>53</v>
      </c>
      <c r="I21" s="17" t="s">
        <v>54</v>
      </c>
      <c r="J21" s="17">
        <v>2020</v>
      </c>
      <c r="K21" s="34">
        <v>2021</v>
      </c>
    </row>
    <row r="22" spans="1:11" ht="69" x14ac:dyDescent="0.3">
      <c r="A22" s="31" t="s">
        <v>28</v>
      </c>
      <c r="B22" s="32" t="s">
        <v>14</v>
      </c>
      <c r="C22" s="32">
        <v>86</v>
      </c>
      <c r="D22" s="35" t="s">
        <v>19</v>
      </c>
      <c r="E22" s="17" t="s">
        <v>56</v>
      </c>
      <c r="F22" s="33">
        <v>3.8</v>
      </c>
      <c r="G22" s="22" t="s">
        <v>15</v>
      </c>
      <c r="H22" s="17" t="s">
        <v>53</v>
      </c>
      <c r="I22" s="17" t="s">
        <v>54</v>
      </c>
      <c r="J22" s="17">
        <v>2020</v>
      </c>
      <c r="K22" s="34">
        <v>2021</v>
      </c>
    </row>
    <row r="23" spans="1:11" ht="69" x14ac:dyDescent="0.3">
      <c r="A23" s="31" t="s">
        <v>28</v>
      </c>
      <c r="B23" s="32" t="s">
        <v>14</v>
      </c>
      <c r="C23" s="32">
        <v>82</v>
      </c>
      <c r="D23" s="35" t="s">
        <v>20</v>
      </c>
      <c r="E23" s="17" t="s">
        <v>56</v>
      </c>
      <c r="F23" s="33">
        <v>3.8</v>
      </c>
      <c r="G23" s="22" t="s">
        <v>15</v>
      </c>
      <c r="H23" s="17" t="s">
        <v>53</v>
      </c>
      <c r="I23" s="17" t="s">
        <v>54</v>
      </c>
      <c r="J23" s="17">
        <v>2020</v>
      </c>
      <c r="K23" s="34">
        <v>2021</v>
      </c>
    </row>
    <row r="24" spans="1:11" ht="69" x14ac:dyDescent="0.3">
      <c r="A24" s="31" t="s">
        <v>28</v>
      </c>
      <c r="B24" s="32" t="s">
        <v>14</v>
      </c>
      <c r="C24" s="32">
        <v>87</v>
      </c>
      <c r="D24" s="35" t="s">
        <v>21</v>
      </c>
      <c r="E24" s="17" t="s">
        <v>56</v>
      </c>
      <c r="F24" s="33">
        <v>14.9</v>
      </c>
      <c r="G24" s="22" t="s">
        <v>15</v>
      </c>
      <c r="H24" s="17" t="s">
        <v>53</v>
      </c>
      <c r="I24" s="17" t="s">
        <v>54</v>
      </c>
      <c r="J24" s="17">
        <v>2020</v>
      </c>
      <c r="K24" s="34">
        <v>2021</v>
      </c>
    </row>
    <row r="25" spans="1:11" ht="69" x14ac:dyDescent="0.3">
      <c r="A25" s="31" t="s">
        <v>28</v>
      </c>
      <c r="B25" s="32" t="s">
        <v>14</v>
      </c>
      <c r="C25" s="32">
        <v>68</v>
      </c>
      <c r="D25" s="32" t="s">
        <v>22</v>
      </c>
      <c r="E25" s="17" t="s">
        <v>56</v>
      </c>
      <c r="F25" s="33">
        <v>14.3</v>
      </c>
      <c r="G25" s="22" t="s">
        <v>23</v>
      </c>
      <c r="H25" s="17" t="s">
        <v>53</v>
      </c>
      <c r="I25" s="17" t="s">
        <v>54</v>
      </c>
      <c r="J25" s="17">
        <v>2020</v>
      </c>
      <c r="K25" s="34">
        <v>2021</v>
      </c>
    </row>
    <row r="26" spans="1:11" ht="69" x14ac:dyDescent="0.3">
      <c r="A26" s="31" t="s">
        <v>28</v>
      </c>
      <c r="B26" s="32" t="s">
        <v>14</v>
      </c>
      <c r="C26" s="32">
        <v>91</v>
      </c>
      <c r="D26" s="35" t="s">
        <v>24</v>
      </c>
      <c r="E26" s="17" t="s">
        <v>56</v>
      </c>
      <c r="F26" s="33">
        <v>6</v>
      </c>
      <c r="G26" s="22" t="s">
        <v>15</v>
      </c>
      <c r="H26" s="17" t="s">
        <v>53</v>
      </c>
      <c r="I26" s="17" t="s">
        <v>54</v>
      </c>
      <c r="J26" s="17">
        <v>2020</v>
      </c>
      <c r="K26" s="34">
        <v>2021</v>
      </c>
    </row>
    <row r="27" spans="1:11" ht="69" x14ac:dyDescent="0.3">
      <c r="A27" s="31" t="s">
        <v>28</v>
      </c>
      <c r="B27" s="32" t="s">
        <v>14</v>
      </c>
      <c r="C27" s="32">
        <v>91</v>
      </c>
      <c r="D27" s="35" t="s">
        <v>25</v>
      </c>
      <c r="E27" s="17" t="s">
        <v>56</v>
      </c>
      <c r="F27" s="33">
        <v>6.7</v>
      </c>
      <c r="G27" s="22" t="s">
        <v>15</v>
      </c>
      <c r="H27" s="17" t="s">
        <v>53</v>
      </c>
      <c r="I27" s="17" t="s">
        <v>54</v>
      </c>
      <c r="J27" s="17">
        <v>2020</v>
      </c>
      <c r="K27" s="34">
        <v>2021</v>
      </c>
    </row>
    <row r="28" spans="1:11" ht="69" x14ac:dyDescent="0.3">
      <c r="A28" s="31" t="s">
        <v>28</v>
      </c>
      <c r="B28" s="32" t="s">
        <v>14</v>
      </c>
      <c r="C28" s="32">
        <v>90</v>
      </c>
      <c r="D28" s="35" t="s">
        <v>26</v>
      </c>
      <c r="E28" s="17" t="s">
        <v>56</v>
      </c>
      <c r="F28" s="33">
        <v>15.3</v>
      </c>
      <c r="G28" s="22" t="s">
        <v>15</v>
      </c>
      <c r="H28" s="17" t="s">
        <v>53</v>
      </c>
      <c r="I28" s="17" t="s">
        <v>54</v>
      </c>
      <c r="J28" s="17">
        <v>2020</v>
      </c>
      <c r="K28" s="34">
        <v>2021</v>
      </c>
    </row>
    <row r="29" spans="1:11" ht="69" x14ac:dyDescent="0.3">
      <c r="A29" s="31" t="s">
        <v>28</v>
      </c>
      <c r="B29" s="32" t="s">
        <v>14</v>
      </c>
      <c r="C29" s="32">
        <v>90</v>
      </c>
      <c r="D29" s="35" t="s">
        <v>27</v>
      </c>
      <c r="E29" s="17" t="s">
        <v>56</v>
      </c>
      <c r="F29" s="33">
        <v>19.8</v>
      </c>
      <c r="G29" s="22" t="s">
        <v>15</v>
      </c>
      <c r="H29" s="17" t="s">
        <v>53</v>
      </c>
      <c r="I29" s="17" t="s">
        <v>54</v>
      </c>
      <c r="J29" s="17">
        <v>2020</v>
      </c>
      <c r="K29" s="34">
        <v>2021</v>
      </c>
    </row>
    <row r="30" spans="1:11" ht="69" x14ac:dyDescent="0.3">
      <c r="A30" s="31" t="s">
        <v>28</v>
      </c>
      <c r="B30" s="32" t="s">
        <v>14</v>
      </c>
      <c r="C30" s="32">
        <v>31</v>
      </c>
      <c r="D30" s="32">
        <v>13</v>
      </c>
      <c r="E30" s="17" t="s">
        <v>56</v>
      </c>
      <c r="F30" s="33">
        <v>11.4</v>
      </c>
      <c r="G30" s="22" t="s">
        <v>15</v>
      </c>
      <c r="H30" s="17" t="s">
        <v>53</v>
      </c>
      <c r="I30" s="17" t="s">
        <v>54</v>
      </c>
      <c r="J30" s="17">
        <v>2020</v>
      </c>
      <c r="K30" s="34">
        <v>2021</v>
      </c>
    </row>
    <row r="31" spans="1:11" ht="69" x14ac:dyDescent="0.3">
      <c r="A31" s="31" t="s">
        <v>28</v>
      </c>
      <c r="B31" s="32" t="s">
        <v>14</v>
      </c>
      <c r="C31" s="32">
        <v>61</v>
      </c>
      <c r="D31" s="32">
        <v>7</v>
      </c>
      <c r="E31" s="17" t="s">
        <v>56</v>
      </c>
      <c r="F31" s="33">
        <v>1.8</v>
      </c>
      <c r="G31" s="22" t="s">
        <v>23</v>
      </c>
      <c r="H31" s="17" t="s">
        <v>53</v>
      </c>
      <c r="I31" s="17" t="s">
        <v>54</v>
      </c>
      <c r="J31" s="17">
        <v>2020</v>
      </c>
      <c r="K31" s="34">
        <v>2021</v>
      </c>
    </row>
    <row r="32" spans="1:11" ht="69" x14ac:dyDescent="0.3">
      <c r="A32" s="31" t="s">
        <v>28</v>
      </c>
      <c r="B32" s="32" t="s">
        <v>14</v>
      </c>
      <c r="C32" s="32">
        <v>106</v>
      </c>
      <c r="D32" s="32">
        <v>15</v>
      </c>
      <c r="E32" s="17" t="s">
        <v>56</v>
      </c>
      <c r="F32" s="33">
        <v>1</v>
      </c>
      <c r="G32" s="22" t="s">
        <v>55</v>
      </c>
      <c r="H32" s="17" t="s">
        <v>53</v>
      </c>
      <c r="I32" s="17" t="s">
        <v>54</v>
      </c>
      <c r="J32" s="17">
        <v>2021</v>
      </c>
      <c r="K32" s="34">
        <v>2021</v>
      </c>
    </row>
    <row r="33" spans="1:11" x14ac:dyDescent="0.3">
      <c r="A33" s="53" t="s">
        <v>78</v>
      </c>
      <c r="B33" s="54"/>
      <c r="C33" s="54"/>
      <c r="D33" s="54"/>
      <c r="E33" s="55"/>
      <c r="F33" s="36">
        <f>SUM(F7:F32)</f>
        <v>182.00000000000003</v>
      </c>
      <c r="G33" s="19"/>
      <c r="H33" s="20"/>
      <c r="I33" s="20"/>
      <c r="J33" s="17"/>
      <c r="K33" s="37"/>
    </row>
    <row r="34" spans="1:11" ht="69" x14ac:dyDescent="0.3">
      <c r="A34" s="31" t="s">
        <v>28</v>
      </c>
      <c r="B34" s="32" t="s">
        <v>28</v>
      </c>
      <c r="C34" s="22">
        <v>105</v>
      </c>
      <c r="D34" s="22">
        <v>15</v>
      </c>
      <c r="E34" s="17" t="s">
        <v>56</v>
      </c>
      <c r="F34" s="22">
        <v>3.6</v>
      </c>
      <c r="G34" s="32" t="s">
        <v>29</v>
      </c>
      <c r="H34" s="17" t="s">
        <v>53</v>
      </c>
      <c r="I34" s="17" t="s">
        <v>54</v>
      </c>
      <c r="J34" s="17">
        <v>2020</v>
      </c>
      <c r="K34" s="34">
        <v>2021</v>
      </c>
    </row>
    <row r="35" spans="1:11" ht="69" x14ac:dyDescent="0.3">
      <c r="A35" s="31" t="s">
        <v>28</v>
      </c>
      <c r="B35" s="38" t="s">
        <v>28</v>
      </c>
      <c r="C35" s="39">
        <v>98</v>
      </c>
      <c r="D35" s="39">
        <v>23</v>
      </c>
      <c r="E35" s="17" t="s">
        <v>56</v>
      </c>
      <c r="F35" s="39">
        <v>1.9</v>
      </c>
      <c r="G35" s="32" t="s">
        <v>30</v>
      </c>
      <c r="H35" s="17" t="s">
        <v>53</v>
      </c>
      <c r="I35" s="17" t="s">
        <v>54</v>
      </c>
      <c r="J35" s="17">
        <v>2020</v>
      </c>
      <c r="K35" s="34">
        <v>2021</v>
      </c>
    </row>
    <row r="36" spans="1:11" ht="69" x14ac:dyDescent="0.3">
      <c r="A36" s="31" t="s">
        <v>28</v>
      </c>
      <c r="B36" s="38" t="s">
        <v>28</v>
      </c>
      <c r="C36" s="22">
        <v>97</v>
      </c>
      <c r="D36" s="22">
        <v>9</v>
      </c>
      <c r="E36" s="17" t="s">
        <v>56</v>
      </c>
      <c r="F36" s="22">
        <v>2.6</v>
      </c>
      <c r="G36" s="32" t="s">
        <v>30</v>
      </c>
      <c r="H36" s="17" t="s">
        <v>53</v>
      </c>
      <c r="I36" s="17" t="s">
        <v>54</v>
      </c>
      <c r="J36" s="17">
        <v>2020</v>
      </c>
      <c r="K36" s="34">
        <v>2021</v>
      </c>
    </row>
    <row r="37" spans="1:11" ht="69" x14ac:dyDescent="0.3">
      <c r="A37" s="31" t="s">
        <v>28</v>
      </c>
      <c r="B37" s="38" t="s">
        <v>28</v>
      </c>
      <c r="C37" s="22">
        <v>115</v>
      </c>
      <c r="D37" s="22">
        <v>31</v>
      </c>
      <c r="E37" s="17" t="s">
        <v>56</v>
      </c>
      <c r="F37" s="22">
        <v>2.9</v>
      </c>
      <c r="G37" s="32" t="s">
        <v>31</v>
      </c>
      <c r="H37" s="17" t="s">
        <v>53</v>
      </c>
      <c r="I37" s="17" t="s">
        <v>54</v>
      </c>
      <c r="J37" s="17">
        <v>2020</v>
      </c>
      <c r="K37" s="34">
        <v>2021</v>
      </c>
    </row>
    <row r="38" spans="1:11" ht="69" x14ac:dyDescent="0.3">
      <c r="A38" s="31" t="s">
        <v>28</v>
      </c>
      <c r="B38" s="38" t="s">
        <v>28</v>
      </c>
      <c r="C38" s="22">
        <v>113</v>
      </c>
      <c r="D38" s="22">
        <v>35.450000000000003</v>
      </c>
      <c r="E38" s="17" t="s">
        <v>56</v>
      </c>
      <c r="F38" s="22">
        <v>3.4</v>
      </c>
      <c r="G38" s="32" t="s">
        <v>31</v>
      </c>
      <c r="H38" s="17" t="s">
        <v>53</v>
      </c>
      <c r="I38" s="17" t="s">
        <v>54</v>
      </c>
      <c r="J38" s="17">
        <v>2020</v>
      </c>
      <c r="K38" s="34">
        <v>2021</v>
      </c>
    </row>
    <row r="39" spans="1:11" ht="69" x14ac:dyDescent="0.3">
      <c r="A39" s="31" t="s">
        <v>28</v>
      </c>
      <c r="B39" s="38" t="s">
        <v>32</v>
      </c>
      <c r="C39" s="38">
        <v>115</v>
      </c>
      <c r="D39" s="39">
        <v>7</v>
      </c>
      <c r="E39" s="17" t="s">
        <v>56</v>
      </c>
      <c r="F39" s="40">
        <v>2.5</v>
      </c>
      <c r="G39" s="22" t="s">
        <v>31</v>
      </c>
      <c r="H39" s="17" t="s">
        <v>53</v>
      </c>
      <c r="I39" s="17" t="s">
        <v>54</v>
      </c>
      <c r="J39" s="17">
        <v>2020</v>
      </c>
      <c r="K39" s="34">
        <v>2021</v>
      </c>
    </row>
    <row r="40" spans="1:11" ht="69" x14ac:dyDescent="0.3">
      <c r="A40" s="31" t="s">
        <v>28</v>
      </c>
      <c r="B40" s="38" t="s">
        <v>32</v>
      </c>
      <c r="C40" s="38">
        <v>104</v>
      </c>
      <c r="D40" s="39">
        <v>23</v>
      </c>
      <c r="E40" s="17" t="s">
        <v>56</v>
      </c>
      <c r="F40" s="40">
        <v>1.3</v>
      </c>
      <c r="G40" s="22" t="s">
        <v>30</v>
      </c>
      <c r="H40" s="17" t="s">
        <v>53</v>
      </c>
      <c r="I40" s="17" t="s">
        <v>54</v>
      </c>
      <c r="J40" s="17">
        <v>2020</v>
      </c>
      <c r="K40" s="34">
        <v>2021</v>
      </c>
    </row>
    <row r="41" spans="1:11" ht="69" x14ac:dyDescent="0.3">
      <c r="A41" s="31" t="s">
        <v>28</v>
      </c>
      <c r="B41" s="38" t="s">
        <v>32</v>
      </c>
      <c r="C41" s="38">
        <v>113</v>
      </c>
      <c r="D41" s="39">
        <v>12</v>
      </c>
      <c r="E41" s="17" t="s">
        <v>56</v>
      </c>
      <c r="F41" s="40">
        <v>1.1000000000000001</v>
      </c>
      <c r="G41" s="22" t="s">
        <v>30</v>
      </c>
      <c r="H41" s="17" t="s">
        <v>53</v>
      </c>
      <c r="I41" s="17" t="s">
        <v>54</v>
      </c>
      <c r="J41" s="17">
        <v>2020</v>
      </c>
      <c r="K41" s="34">
        <v>2021</v>
      </c>
    </row>
    <row r="42" spans="1:11" ht="69" x14ac:dyDescent="0.3">
      <c r="A42" s="31" t="s">
        <v>28</v>
      </c>
      <c r="B42" s="38" t="s">
        <v>32</v>
      </c>
      <c r="C42" s="39">
        <v>118</v>
      </c>
      <c r="D42" s="39">
        <v>8</v>
      </c>
      <c r="E42" s="17" t="s">
        <v>56</v>
      </c>
      <c r="F42" s="39">
        <v>1.2</v>
      </c>
      <c r="G42" s="32" t="s">
        <v>30</v>
      </c>
      <c r="H42" s="17" t="s">
        <v>53</v>
      </c>
      <c r="I42" s="17" t="s">
        <v>54</v>
      </c>
      <c r="J42" s="17">
        <v>2020</v>
      </c>
      <c r="K42" s="34">
        <v>2021</v>
      </c>
    </row>
    <row r="43" spans="1:11" ht="69" x14ac:dyDescent="0.3">
      <c r="A43" s="31" t="s">
        <v>28</v>
      </c>
      <c r="B43" s="38" t="s">
        <v>32</v>
      </c>
      <c r="C43" s="39">
        <v>118</v>
      </c>
      <c r="D43" s="39">
        <v>29.37</v>
      </c>
      <c r="E43" s="17" t="s">
        <v>56</v>
      </c>
      <c r="F43" s="39">
        <v>2.6</v>
      </c>
      <c r="G43" s="32" t="s">
        <v>30</v>
      </c>
      <c r="H43" s="17" t="s">
        <v>53</v>
      </c>
      <c r="I43" s="17" t="s">
        <v>54</v>
      </c>
      <c r="J43" s="17">
        <v>2020</v>
      </c>
      <c r="K43" s="34">
        <v>2021</v>
      </c>
    </row>
    <row r="44" spans="1:11" ht="69" x14ac:dyDescent="0.3">
      <c r="A44" s="31" t="s">
        <v>28</v>
      </c>
      <c r="B44" s="38" t="s">
        <v>32</v>
      </c>
      <c r="C44" s="32">
        <v>95</v>
      </c>
      <c r="D44" s="22">
        <v>10</v>
      </c>
      <c r="E44" s="17" t="s">
        <v>56</v>
      </c>
      <c r="F44" s="28">
        <v>0.4</v>
      </c>
      <c r="G44" s="22" t="s">
        <v>31</v>
      </c>
      <c r="H44" s="17" t="s">
        <v>53</v>
      </c>
      <c r="I44" s="17" t="s">
        <v>54</v>
      </c>
      <c r="J44" s="17">
        <v>2020</v>
      </c>
      <c r="K44" s="34">
        <v>2021</v>
      </c>
    </row>
    <row r="45" spans="1:11" ht="69" x14ac:dyDescent="0.3">
      <c r="A45" s="31" t="s">
        <v>28</v>
      </c>
      <c r="B45" s="38" t="s">
        <v>32</v>
      </c>
      <c r="C45" s="38">
        <v>95</v>
      </c>
      <c r="D45" s="39">
        <v>3</v>
      </c>
      <c r="E45" s="17" t="s">
        <v>56</v>
      </c>
      <c r="F45" s="40">
        <v>2.1</v>
      </c>
      <c r="G45" s="22" t="s">
        <v>29</v>
      </c>
      <c r="H45" s="17" t="s">
        <v>53</v>
      </c>
      <c r="I45" s="17" t="s">
        <v>54</v>
      </c>
      <c r="J45" s="17">
        <v>2020</v>
      </c>
      <c r="K45" s="34">
        <v>2021</v>
      </c>
    </row>
    <row r="46" spans="1:11" ht="69" x14ac:dyDescent="0.3">
      <c r="A46" s="31" t="s">
        <v>28</v>
      </c>
      <c r="B46" s="38" t="s">
        <v>32</v>
      </c>
      <c r="C46" s="38">
        <v>95</v>
      </c>
      <c r="D46" s="39">
        <v>24</v>
      </c>
      <c r="E46" s="17" t="s">
        <v>56</v>
      </c>
      <c r="F46" s="40">
        <v>5</v>
      </c>
      <c r="G46" s="32" t="s">
        <v>30</v>
      </c>
      <c r="H46" s="17" t="s">
        <v>53</v>
      </c>
      <c r="I46" s="17" t="s">
        <v>54</v>
      </c>
      <c r="J46" s="17">
        <v>2020</v>
      </c>
      <c r="K46" s="34">
        <v>2021</v>
      </c>
    </row>
    <row r="47" spans="1:11" ht="69" x14ac:dyDescent="0.3">
      <c r="A47" s="31" t="s">
        <v>28</v>
      </c>
      <c r="B47" s="38" t="s">
        <v>32</v>
      </c>
      <c r="C47" s="38">
        <v>106</v>
      </c>
      <c r="D47" s="39">
        <v>43</v>
      </c>
      <c r="E47" s="17" t="s">
        <v>56</v>
      </c>
      <c r="F47" s="40">
        <v>5.5</v>
      </c>
      <c r="G47" s="32" t="s">
        <v>29</v>
      </c>
      <c r="H47" s="17" t="s">
        <v>53</v>
      </c>
      <c r="I47" s="17" t="s">
        <v>54</v>
      </c>
      <c r="J47" s="17">
        <v>2020</v>
      </c>
      <c r="K47" s="34">
        <v>2021</v>
      </c>
    </row>
    <row r="48" spans="1:11" ht="69" x14ac:dyDescent="0.3">
      <c r="A48" s="31" t="s">
        <v>28</v>
      </c>
      <c r="B48" s="38" t="s">
        <v>32</v>
      </c>
      <c r="C48" s="38">
        <v>91</v>
      </c>
      <c r="D48" s="39" t="s">
        <v>33</v>
      </c>
      <c r="E48" s="17" t="s">
        <v>56</v>
      </c>
      <c r="F48" s="40">
        <v>10.1</v>
      </c>
      <c r="G48" s="22" t="s">
        <v>31</v>
      </c>
      <c r="H48" s="17" t="s">
        <v>53</v>
      </c>
      <c r="I48" s="17" t="s">
        <v>54</v>
      </c>
      <c r="J48" s="17">
        <v>2020</v>
      </c>
      <c r="K48" s="34">
        <v>2021</v>
      </c>
    </row>
    <row r="49" spans="1:11" ht="69" x14ac:dyDescent="0.3">
      <c r="A49" s="31" t="s">
        <v>28</v>
      </c>
      <c r="B49" s="38" t="s">
        <v>32</v>
      </c>
      <c r="C49" s="38">
        <v>107</v>
      </c>
      <c r="D49" s="39">
        <v>12</v>
      </c>
      <c r="E49" s="17" t="s">
        <v>56</v>
      </c>
      <c r="F49" s="40">
        <v>5</v>
      </c>
      <c r="G49" s="22" t="s">
        <v>29</v>
      </c>
      <c r="H49" s="17" t="s">
        <v>53</v>
      </c>
      <c r="I49" s="17" t="s">
        <v>54</v>
      </c>
      <c r="J49" s="17">
        <v>2020</v>
      </c>
      <c r="K49" s="34">
        <v>2021</v>
      </c>
    </row>
    <row r="50" spans="1:11" ht="69" x14ac:dyDescent="0.3">
      <c r="A50" s="31" t="s">
        <v>28</v>
      </c>
      <c r="B50" s="38" t="s">
        <v>32</v>
      </c>
      <c r="C50" s="32">
        <v>85</v>
      </c>
      <c r="D50" s="41">
        <v>28.3</v>
      </c>
      <c r="E50" s="17" t="s">
        <v>56</v>
      </c>
      <c r="F50" s="28">
        <v>10.4</v>
      </c>
      <c r="G50" s="22" t="s">
        <v>31</v>
      </c>
      <c r="H50" s="17" t="s">
        <v>53</v>
      </c>
      <c r="I50" s="17" t="s">
        <v>54</v>
      </c>
      <c r="J50" s="17">
        <v>2020</v>
      </c>
      <c r="K50" s="34">
        <v>2021</v>
      </c>
    </row>
    <row r="51" spans="1:11" ht="69" x14ac:dyDescent="0.3">
      <c r="A51" s="31" t="s">
        <v>28</v>
      </c>
      <c r="B51" s="38" t="s">
        <v>32</v>
      </c>
      <c r="C51" s="39">
        <v>94</v>
      </c>
      <c r="D51" s="39">
        <v>13</v>
      </c>
      <c r="E51" s="17" t="s">
        <v>56</v>
      </c>
      <c r="F51" s="39">
        <v>2.5</v>
      </c>
      <c r="G51" s="32" t="s">
        <v>31</v>
      </c>
      <c r="H51" s="17" t="s">
        <v>53</v>
      </c>
      <c r="I51" s="17" t="s">
        <v>54</v>
      </c>
      <c r="J51" s="17">
        <v>2020</v>
      </c>
      <c r="K51" s="34">
        <v>2021</v>
      </c>
    </row>
    <row r="52" spans="1:11" ht="69" x14ac:dyDescent="0.3">
      <c r="A52" s="31" t="s">
        <v>28</v>
      </c>
      <c r="B52" s="38" t="s">
        <v>32</v>
      </c>
      <c r="C52" s="39">
        <v>109</v>
      </c>
      <c r="D52" s="39">
        <v>12</v>
      </c>
      <c r="E52" s="17" t="s">
        <v>56</v>
      </c>
      <c r="F52" s="39">
        <v>5.7</v>
      </c>
      <c r="G52" s="32" t="s">
        <v>31</v>
      </c>
      <c r="H52" s="17" t="s">
        <v>53</v>
      </c>
      <c r="I52" s="17" t="s">
        <v>54</v>
      </c>
      <c r="J52" s="17">
        <v>2020</v>
      </c>
      <c r="K52" s="34">
        <v>2021</v>
      </c>
    </row>
    <row r="53" spans="1:11" ht="69" x14ac:dyDescent="0.3">
      <c r="A53" s="31" t="s">
        <v>28</v>
      </c>
      <c r="B53" s="32" t="s">
        <v>32</v>
      </c>
      <c r="C53" s="32">
        <v>76</v>
      </c>
      <c r="D53" s="22">
        <v>43</v>
      </c>
      <c r="E53" s="17" t="s">
        <v>56</v>
      </c>
      <c r="F53" s="28">
        <v>2.4</v>
      </c>
      <c r="G53" s="22" t="s">
        <v>30</v>
      </c>
      <c r="H53" s="17" t="s">
        <v>53</v>
      </c>
      <c r="I53" s="17" t="s">
        <v>54</v>
      </c>
      <c r="J53" s="17">
        <v>2020</v>
      </c>
      <c r="K53" s="34">
        <v>2021</v>
      </c>
    </row>
    <row r="54" spans="1:11" ht="69" x14ac:dyDescent="0.3">
      <c r="A54" s="31" t="s">
        <v>28</v>
      </c>
      <c r="B54" s="32" t="s">
        <v>32</v>
      </c>
      <c r="C54" s="32">
        <v>78</v>
      </c>
      <c r="D54" s="22">
        <v>3</v>
      </c>
      <c r="E54" s="17" t="s">
        <v>56</v>
      </c>
      <c r="F54" s="28">
        <v>2.1</v>
      </c>
      <c r="G54" s="22" t="s">
        <v>30</v>
      </c>
      <c r="H54" s="17" t="s">
        <v>53</v>
      </c>
      <c r="I54" s="17" t="s">
        <v>54</v>
      </c>
      <c r="J54" s="17">
        <v>2020</v>
      </c>
      <c r="K54" s="34">
        <v>2021</v>
      </c>
    </row>
    <row r="55" spans="1:11" ht="69" x14ac:dyDescent="0.3">
      <c r="A55" s="31" t="s">
        <v>28</v>
      </c>
      <c r="B55" s="32" t="s">
        <v>32</v>
      </c>
      <c r="C55" s="32">
        <v>78</v>
      </c>
      <c r="D55" s="22">
        <v>23</v>
      </c>
      <c r="E55" s="17" t="s">
        <v>56</v>
      </c>
      <c r="F55" s="28">
        <v>3.3</v>
      </c>
      <c r="G55" s="22" t="s">
        <v>30</v>
      </c>
      <c r="H55" s="17" t="s">
        <v>53</v>
      </c>
      <c r="I55" s="17" t="s">
        <v>54</v>
      </c>
      <c r="J55" s="17">
        <v>2020</v>
      </c>
      <c r="K55" s="34">
        <v>2021</v>
      </c>
    </row>
    <row r="56" spans="1:11" ht="69" x14ac:dyDescent="0.3">
      <c r="A56" s="31" t="s">
        <v>28</v>
      </c>
      <c r="B56" s="32" t="s">
        <v>32</v>
      </c>
      <c r="C56" s="32">
        <v>97</v>
      </c>
      <c r="D56" s="22">
        <v>28</v>
      </c>
      <c r="E56" s="17" t="s">
        <v>56</v>
      </c>
      <c r="F56" s="28">
        <v>0.9</v>
      </c>
      <c r="G56" s="22" t="s">
        <v>30</v>
      </c>
      <c r="H56" s="17" t="s">
        <v>53</v>
      </c>
      <c r="I56" s="17" t="s">
        <v>54</v>
      </c>
      <c r="J56" s="17">
        <v>2020</v>
      </c>
      <c r="K56" s="34">
        <v>2021</v>
      </c>
    </row>
    <row r="57" spans="1:11" ht="69" x14ac:dyDescent="0.3">
      <c r="A57" s="31" t="s">
        <v>28</v>
      </c>
      <c r="B57" s="32" t="s">
        <v>32</v>
      </c>
      <c r="C57" s="22">
        <v>121</v>
      </c>
      <c r="D57" s="22">
        <v>11</v>
      </c>
      <c r="E57" s="17" t="s">
        <v>56</v>
      </c>
      <c r="F57" s="22">
        <v>1.3</v>
      </c>
      <c r="G57" s="32" t="s">
        <v>30</v>
      </c>
      <c r="H57" s="17" t="s">
        <v>53</v>
      </c>
      <c r="I57" s="17" t="s">
        <v>54</v>
      </c>
      <c r="J57" s="17">
        <v>2020</v>
      </c>
      <c r="K57" s="34">
        <v>2021</v>
      </c>
    </row>
    <row r="58" spans="1:11" ht="69" x14ac:dyDescent="0.3">
      <c r="A58" s="31" t="s">
        <v>28</v>
      </c>
      <c r="B58" s="32" t="s">
        <v>32</v>
      </c>
      <c r="C58" s="32">
        <v>97</v>
      </c>
      <c r="D58" s="22">
        <v>28</v>
      </c>
      <c r="E58" s="17" t="s">
        <v>56</v>
      </c>
      <c r="F58" s="28">
        <v>1</v>
      </c>
      <c r="G58" s="42" t="s">
        <v>30</v>
      </c>
      <c r="H58" s="17" t="s">
        <v>62</v>
      </c>
      <c r="I58" s="17" t="s">
        <v>54</v>
      </c>
      <c r="J58" s="18"/>
      <c r="K58" s="21"/>
    </row>
    <row r="59" spans="1:11" ht="69" x14ac:dyDescent="0.3">
      <c r="A59" s="31" t="s">
        <v>28</v>
      </c>
      <c r="B59" s="32" t="s">
        <v>32</v>
      </c>
      <c r="C59" s="32">
        <v>107</v>
      </c>
      <c r="D59" s="22">
        <v>40</v>
      </c>
      <c r="E59" s="17" t="s">
        <v>56</v>
      </c>
      <c r="F59" s="28">
        <v>0.2</v>
      </c>
      <c r="G59" s="42" t="s">
        <v>30</v>
      </c>
      <c r="H59" s="17" t="s">
        <v>62</v>
      </c>
      <c r="I59" s="17" t="s">
        <v>54</v>
      </c>
      <c r="J59" s="18"/>
      <c r="K59" s="21"/>
    </row>
    <row r="60" spans="1:11" x14ac:dyDescent="0.3">
      <c r="A60" s="56" t="s">
        <v>78</v>
      </c>
      <c r="B60" s="57"/>
      <c r="C60" s="57"/>
      <c r="D60" s="57"/>
      <c r="E60" s="58"/>
      <c r="F60" s="43">
        <f>SUM(F34:F59)</f>
        <v>81</v>
      </c>
      <c r="G60" s="22"/>
      <c r="H60" s="23"/>
      <c r="I60" s="23"/>
      <c r="J60" s="23"/>
      <c r="K60" s="24"/>
    </row>
    <row r="61" spans="1:11" ht="69" x14ac:dyDescent="0.3">
      <c r="A61" s="44" t="s">
        <v>28</v>
      </c>
      <c r="B61" s="38" t="s">
        <v>34</v>
      </c>
      <c r="C61" s="38">
        <v>61</v>
      </c>
      <c r="D61" s="38">
        <v>20</v>
      </c>
      <c r="E61" s="25" t="s">
        <v>56</v>
      </c>
      <c r="F61" s="45">
        <v>4.3</v>
      </c>
      <c r="G61" s="38" t="s">
        <v>31</v>
      </c>
      <c r="H61" s="25" t="s">
        <v>53</v>
      </c>
      <c r="I61" s="25" t="s">
        <v>54</v>
      </c>
      <c r="J61" s="17">
        <v>2020</v>
      </c>
      <c r="K61" s="34">
        <v>2021</v>
      </c>
    </row>
    <row r="62" spans="1:11" ht="69" x14ac:dyDescent="0.3">
      <c r="A62" s="31" t="s">
        <v>28</v>
      </c>
      <c r="B62" s="38" t="s">
        <v>34</v>
      </c>
      <c r="C62" s="38">
        <v>61</v>
      </c>
      <c r="D62" s="38">
        <v>6.7</v>
      </c>
      <c r="E62" s="17" t="s">
        <v>56</v>
      </c>
      <c r="F62" s="45">
        <v>2.5</v>
      </c>
      <c r="G62" s="32" t="s">
        <v>31</v>
      </c>
      <c r="H62" s="17" t="s">
        <v>53</v>
      </c>
      <c r="I62" s="17" t="s">
        <v>54</v>
      </c>
      <c r="J62" s="17">
        <v>2020</v>
      </c>
      <c r="K62" s="34">
        <v>2021</v>
      </c>
    </row>
    <row r="63" spans="1:11" ht="69" x14ac:dyDescent="0.3">
      <c r="A63" s="31" t="s">
        <v>28</v>
      </c>
      <c r="B63" s="38" t="s">
        <v>34</v>
      </c>
      <c r="C63" s="38">
        <v>63</v>
      </c>
      <c r="D63" s="38">
        <v>7</v>
      </c>
      <c r="E63" s="17" t="s">
        <v>56</v>
      </c>
      <c r="F63" s="45">
        <v>3.7</v>
      </c>
      <c r="G63" s="32" t="s">
        <v>30</v>
      </c>
      <c r="H63" s="17" t="s">
        <v>53</v>
      </c>
      <c r="I63" s="17" t="s">
        <v>54</v>
      </c>
      <c r="J63" s="17">
        <v>2020</v>
      </c>
      <c r="K63" s="34">
        <v>2021</v>
      </c>
    </row>
    <row r="64" spans="1:11" ht="69" x14ac:dyDescent="0.3">
      <c r="A64" s="31" t="s">
        <v>28</v>
      </c>
      <c r="B64" s="32" t="s">
        <v>34</v>
      </c>
      <c r="C64" s="32">
        <v>69</v>
      </c>
      <c r="D64" s="46">
        <v>16.2</v>
      </c>
      <c r="E64" s="17" t="s">
        <v>56</v>
      </c>
      <c r="F64" s="33">
        <v>15.2</v>
      </c>
      <c r="G64" s="22" t="s">
        <v>35</v>
      </c>
      <c r="H64" s="17" t="s">
        <v>53</v>
      </c>
      <c r="I64" s="17" t="s">
        <v>54</v>
      </c>
      <c r="J64" s="17">
        <v>2020</v>
      </c>
      <c r="K64" s="34">
        <v>2021</v>
      </c>
    </row>
    <row r="65" spans="1:11" ht="69" x14ac:dyDescent="0.3">
      <c r="A65" s="31" t="s">
        <v>28</v>
      </c>
      <c r="B65" s="23" t="s">
        <v>51</v>
      </c>
      <c r="C65" s="22">
        <v>61</v>
      </c>
      <c r="D65" s="22">
        <v>20</v>
      </c>
      <c r="E65" s="17" t="s">
        <v>56</v>
      </c>
      <c r="F65" s="22">
        <v>2.2000000000000002</v>
      </c>
      <c r="G65" s="47" t="s">
        <v>61</v>
      </c>
      <c r="H65" s="17" t="s">
        <v>62</v>
      </c>
      <c r="I65" s="17" t="s">
        <v>54</v>
      </c>
      <c r="J65" s="18"/>
      <c r="K65" s="21"/>
    </row>
    <row r="66" spans="1:11" x14ac:dyDescent="0.3">
      <c r="A66" s="63" t="s">
        <v>78</v>
      </c>
      <c r="B66" s="64"/>
      <c r="C66" s="64"/>
      <c r="D66" s="64"/>
      <c r="E66" s="65"/>
      <c r="F66" s="36">
        <f>SUM(F61:F65)</f>
        <v>27.9</v>
      </c>
      <c r="G66" s="19"/>
      <c r="H66" s="18"/>
      <c r="I66" s="18"/>
      <c r="J66" s="18"/>
      <c r="K66" s="21"/>
    </row>
    <row r="67" spans="1:11" ht="69" x14ac:dyDescent="0.3">
      <c r="A67" s="31" t="s">
        <v>28</v>
      </c>
      <c r="B67" s="32" t="s">
        <v>36</v>
      </c>
      <c r="C67" s="22">
        <v>99</v>
      </c>
      <c r="D67" s="22">
        <v>32</v>
      </c>
      <c r="E67" s="17" t="s">
        <v>56</v>
      </c>
      <c r="F67" s="28">
        <v>1</v>
      </c>
      <c r="G67" s="22" t="s">
        <v>35</v>
      </c>
      <c r="H67" s="17" t="s">
        <v>53</v>
      </c>
      <c r="I67" s="17" t="s">
        <v>54</v>
      </c>
      <c r="J67" s="17">
        <v>2020</v>
      </c>
      <c r="K67" s="34">
        <v>2021</v>
      </c>
    </row>
    <row r="68" spans="1:11" ht="69" x14ac:dyDescent="0.3">
      <c r="A68" s="31" t="s">
        <v>28</v>
      </c>
      <c r="B68" s="32" t="s">
        <v>36</v>
      </c>
      <c r="C68" s="22">
        <v>98</v>
      </c>
      <c r="D68" s="22">
        <v>11</v>
      </c>
      <c r="E68" s="17" t="s">
        <v>56</v>
      </c>
      <c r="F68" s="28">
        <v>2</v>
      </c>
      <c r="G68" s="22" t="s">
        <v>35</v>
      </c>
      <c r="H68" s="17" t="s">
        <v>53</v>
      </c>
      <c r="I68" s="17" t="s">
        <v>54</v>
      </c>
      <c r="J68" s="17">
        <v>2020</v>
      </c>
      <c r="K68" s="34">
        <v>2021</v>
      </c>
    </row>
    <row r="69" spans="1:11" ht="69" x14ac:dyDescent="0.3">
      <c r="A69" s="31" t="s">
        <v>28</v>
      </c>
      <c r="B69" s="32" t="s">
        <v>36</v>
      </c>
      <c r="C69" s="22">
        <v>100</v>
      </c>
      <c r="D69" s="22">
        <v>9</v>
      </c>
      <c r="E69" s="17" t="s">
        <v>56</v>
      </c>
      <c r="F69" s="22">
        <v>4.0999999999999996</v>
      </c>
      <c r="G69" s="22" t="s">
        <v>35</v>
      </c>
      <c r="H69" s="17" t="s">
        <v>53</v>
      </c>
      <c r="I69" s="17" t="s">
        <v>54</v>
      </c>
      <c r="J69" s="17">
        <v>2020</v>
      </c>
      <c r="K69" s="34">
        <v>2021</v>
      </c>
    </row>
    <row r="70" spans="1:11" ht="69" x14ac:dyDescent="0.3">
      <c r="A70" s="31" t="s">
        <v>28</v>
      </c>
      <c r="B70" s="32" t="s">
        <v>36</v>
      </c>
      <c r="C70" s="22">
        <v>101</v>
      </c>
      <c r="D70" s="22">
        <v>6</v>
      </c>
      <c r="E70" s="17" t="s">
        <v>56</v>
      </c>
      <c r="F70" s="22">
        <v>4.3</v>
      </c>
      <c r="G70" s="22" t="s">
        <v>35</v>
      </c>
      <c r="H70" s="17" t="s">
        <v>53</v>
      </c>
      <c r="I70" s="17" t="s">
        <v>54</v>
      </c>
      <c r="J70" s="17">
        <v>2020</v>
      </c>
      <c r="K70" s="34">
        <v>2021</v>
      </c>
    </row>
    <row r="71" spans="1:11" ht="69" x14ac:dyDescent="0.3">
      <c r="A71" s="31" t="s">
        <v>28</v>
      </c>
      <c r="B71" s="32" t="s">
        <v>36</v>
      </c>
      <c r="C71" s="22">
        <v>33</v>
      </c>
      <c r="D71" s="22">
        <v>19</v>
      </c>
      <c r="E71" s="17" t="s">
        <v>56</v>
      </c>
      <c r="F71" s="22">
        <v>4.5</v>
      </c>
      <c r="G71" s="32" t="s">
        <v>29</v>
      </c>
      <c r="H71" s="17" t="s">
        <v>53</v>
      </c>
      <c r="I71" s="17" t="s">
        <v>54</v>
      </c>
      <c r="J71" s="17">
        <v>2020</v>
      </c>
      <c r="K71" s="34">
        <v>2021</v>
      </c>
    </row>
    <row r="72" spans="1:11" ht="69" x14ac:dyDescent="0.3">
      <c r="A72" s="31" t="s">
        <v>28</v>
      </c>
      <c r="B72" s="32" t="s">
        <v>36</v>
      </c>
      <c r="C72" s="22">
        <v>37</v>
      </c>
      <c r="D72" s="41">
        <v>10.199999999999999</v>
      </c>
      <c r="E72" s="17" t="s">
        <v>56</v>
      </c>
      <c r="F72" s="22">
        <v>10.7</v>
      </c>
      <c r="G72" s="32" t="s">
        <v>29</v>
      </c>
      <c r="H72" s="17" t="s">
        <v>53</v>
      </c>
      <c r="I72" s="17" t="s">
        <v>54</v>
      </c>
      <c r="J72" s="17">
        <v>2020</v>
      </c>
      <c r="K72" s="34">
        <v>2021</v>
      </c>
    </row>
    <row r="73" spans="1:11" ht="69" x14ac:dyDescent="0.3">
      <c r="A73" s="31" t="s">
        <v>28</v>
      </c>
      <c r="B73" s="32" t="s">
        <v>36</v>
      </c>
      <c r="C73" s="22">
        <v>43</v>
      </c>
      <c r="D73" s="22">
        <v>2</v>
      </c>
      <c r="E73" s="17" t="s">
        <v>56</v>
      </c>
      <c r="F73" s="22">
        <v>1.9</v>
      </c>
      <c r="G73" s="32" t="s">
        <v>29</v>
      </c>
      <c r="H73" s="17" t="s">
        <v>53</v>
      </c>
      <c r="I73" s="17" t="s">
        <v>54</v>
      </c>
      <c r="J73" s="17">
        <v>2020</v>
      </c>
      <c r="K73" s="34">
        <v>2021</v>
      </c>
    </row>
    <row r="74" spans="1:11" ht="69" x14ac:dyDescent="0.3">
      <c r="A74" s="31" t="s">
        <v>28</v>
      </c>
      <c r="B74" s="32" t="s">
        <v>36</v>
      </c>
      <c r="C74" s="22">
        <v>19</v>
      </c>
      <c r="D74" s="22">
        <v>11</v>
      </c>
      <c r="E74" s="17" t="s">
        <v>56</v>
      </c>
      <c r="F74" s="22">
        <v>8.1999999999999993</v>
      </c>
      <c r="G74" s="32" t="s">
        <v>31</v>
      </c>
      <c r="H74" s="17" t="s">
        <v>53</v>
      </c>
      <c r="I74" s="17" t="s">
        <v>54</v>
      </c>
      <c r="J74" s="17">
        <v>2020</v>
      </c>
      <c r="K74" s="34">
        <v>2021</v>
      </c>
    </row>
    <row r="75" spans="1:11" ht="69" x14ac:dyDescent="0.3">
      <c r="A75" s="31" t="s">
        <v>28</v>
      </c>
      <c r="B75" s="32" t="s">
        <v>36</v>
      </c>
      <c r="C75" s="22">
        <v>24</v>
      </c>
      <c r="D75" s="22">
        <v>3</v>
      </c>
      <c r="E75" s="17" t="s">
        <v>56</v>
      </c>
      <c r="F75" s="22">
        <v>1.7</v>
      </c>
      <c r="G75" s="32" t="s">
        <v>31</v>
      </c>
      <c r="H75" s="17" t="s">
        <v>53</v>
      </c>
      <c r="I75" s="17" t="s">
        <v>54</v>
      </c>
      <c r="J75" s="17">
        <v>2020</v>
      </c>
      <c r="K75" s="34">
        <v>2021</v>
      </c>
    </row>
    <row r="76" spans="1:11" ht="69" x14ac:dyDescent="0.3">
      <c r="A76" s="31" t="s">
        <v>28</v>
      </c>
      <c r="B76" s="32" t="s">
        <v>36</v>
      </c>
      <c r="C76" s="22">
        <v>61</v>
      </c>
      <c r="D76" s="22">
        <v>11</v>
      </c>
      <c r="E76" s="17" t="s">
        <v>56</v>
      </c>
      <c r="F76" s="22">
        <v>15.2</v>
      </c>
      <c r="G76" s="32" t="s">
        <v>31</v>
      </c>
      <c r="H76" s="17" t="s">
        <v>53</v>
      </c>
      <c r="I76" s="17" t="s">
        <v>54</v>
      </c>
      <c r="J76" s="17">
        <v>2020</v>
      </c>
      <c r="K76" s="34">
        <v>2021</v>
      </c>
    </row>
    <row r="77" spans="1:11" ht="69" x14ac:dyDescent="0.3">
      <c r="A77" s="31" t="s">
        <v>28</v>
      </c>
      <c r="B77" s="32" t="s">
        <v>36</v>
      </c>
      <c r="C77" s="32">
        <v>4</v>
      </c>
      <c r="D77" s="32">
        <v>7</v>
      </c>
      <c r="E77" s="17" t="s">
        <v>56</v>
      </c>
      <c r="F77" s="33">
        <v>4</v>
      </c>
      <c r="G77" s="47" t="s">
        <v>57</v>
      </c>
      <c r="H77" s="17" t="s">
        <v>62</v>
      </c>
      <c r="I77" s="17" t="s">
        <v>54</v>
      </c>
      <c r="J77" s="26"/>
      <c r="K77" s="27"/>
    </row>
    <row r="78" spans="1:11" ht="69" x14ac:dyDescent="0.3">
      <c r="A78" s="31" t="s">
        <v>28</v>
      </c>
      <c r="B78" s="32" t="s">
        <v>36</v>
      </c>
      <c r="C78" s="32">
        <v>102</v>
      </c>
      <c r="D78" s="32">
        <v>19</v>
      </c>
      <c r="E78" s="17" t="s">
        <v>56</v>
      </c>
      <c r="F78" s="33">
        <v>2.1</v>
      </c>
      <c r="G78" s="47" t="s">
        <v>57</v>
      </c>
      <c r="H78" s="17" t="s">
        <v>62</v>
      </c>
      <c r="I78" s="17" t="s">
        <v>54</v>
      </c>
      <c r="J78" s="26"/>
      <c r="K78" s="27"/>
    </row>
    <row r="79" spans="1:11" ht="69" x14ac:dyDescent="0.3">
      <c r="A79" s="31" t="s">
        <v>28</v>
      </c>
      <c r="B79" s="32" t="s">
        <v>36</v>
      </c>
      <c r="C79" s="48">
        <v>75</v>
      </c>
      <c r="D79" s="48">
        <v>41</v>
      </c>
      <c r="E79" s="17" t="s">
        <v>56</v>
      </c>
      <c r="F79" s="48">
        <v>2.6</v>
      </c>
      <c r="G79" s="22" t="s">
        <v>55</v>
      </c>
      <c r="H79" s="17" t="s">
        <v>62</v>
      </c>
      <c r="I79" s="17" t="s">
        <v>54</v>
      </c>
      <c r="J79" s="26"/>
      <c r="K79" s="27"/>
    </row>
    <row r="80" spans="1:11" x14ac:dyDescent="0.3">
      <c r="A80" s="56" t="s">
        <v>78</v>
      </c>
      <c r="B80" s="57"/>
      <c r="C80" s="57"/>
      <c r="D80" s="57"/>
      <c r="E80" s="58"/>
      <c r="F80" s="43">
        <f>SUM(F67:F79)</f>
        <v>62.3</v>
      </c>
      <c r="G80" s="22"/>
      <c r="H80" s="23"/>
      <c r="I80" s="23"/>
      <c r="J80" s="23"/>
      <c r="K80" s="24"/>
    </row>
    <row r="81" spans="1:11" ht="69" x14ac:dyDescent="0.3">
      <c r="A81" s="31" t="s">
        <v>28</v>
      </c>
      <c r="B81" s="32" t="s">
        <v>37</v>
      </c>
      <c r="C81" s="32">
        <v>45</v>
      </c>
      <c r="D81" s="32">
        <v>25</v>
      </c>
      <c r="E81" s="17" t="s">
        <v>56</v>
      </c>
      <c r="F81" s="33">
        <v>6.3</v>
      </c>
      <c r="G81" s="32" t="s">
        <v>31</v>
      </c>
      <c r="H81" s="17" t="s">
        <v>53</v>
      </c>
      <c r="I81" s="17" t="s">
        <v>54</v>
      </c>
      <c r="J81" s="17">
        <v>2020</v>
      </c>
      <c r="K81" s="34">
        <v>2021</v>
      </c>
    </row>
    <row r="82" spans="1:11" ht="69" x14ac:dyDescent="0.3">
      <c r="A82" s="31" t="s">
        <v>28</v>
      </c>
      <c r="B82" s="32" t="s">
        <v>37</v>
      </c>
      <c r="C82" s="32">
        <v>43</v>
      </c>
      <c r="D82" s="35" t="s">
        <v>38</v>
      </c>
      <c r="E82" s="17" t="s">
        <v>56</v>
      </c>
      <c r="F82" s="33">
        <v>5.5</v>
      </c>
      <c r="G82" s="32" t="s">
        <v>29</v>
      </c>
      <c r="H82" s="17" t="s">
        <v>53</v>
      </c>
      <c r="I82" s="17" t="s">
        <v>54</v>
      </c>
      <c r="J82" s="17">
        <v>2020</v>
      </c>
      <c r="K82" s="34">
        <v>2021</v>
      </c>
    </row>
    <row r="83" spans="1:11" ht="69" x14ac:dyDescent="0.3">
      <c r="A83" s="31" t="s">
        <v>28</v>
      </c>
      <c r="B83" s="32" t="s">
        <v>37</v>
      </c>
      <c r="C83" s="32">
        <v>47</v>
      </c>
      <c r="D83" s="35" t="s">
        <v>39</v>
      </c>
      <c r="E83" s="17" t="s">
        <v>56</v>
      </c>
      <c r="F83" s="33">
        <v>3.4</v>
      </c>
      <c r="G83" s="32" t="s">
        <v>29</v>
      </c>
      <c r="H83" s="17" t="s">
        <v>53</v>
      </c>
      <c r="I83" s="17" t="s">
        <v>54</v>
      </c>
      <c r="J83" s="17">
        <v>2020</v>
      </c>
      <c r="K83" s="34">
        <v>2021</v>
      </c>
    </row>
    <row r="84" spans="1:11" ht="69" x14ac:dyDescent="0.3">
      <c r="A84" s="31" t="s">
        <v>28</v>
      </c>
      <c r="B84" s="32" t="s">
        <v>37</v>
      </c>
      <c r="C84" s="32">
        <v>59</v>
      </c>
      <c r="D84" s="32">
        <v>1</v>
      </c>
      <c r="E84" s="17" t="s">
        <v>56</v>
      </c>
      <c r="F84" s="33">
        <v>1.3</v>
      </c>
      <c r="G84" s="32" t="s">
        <v>29</v>
      </c>
      <c r="H84" s="17" t="s">
        <v>53</v>
      </c>
      <c r="I84" s="17" t="s">
        <v>54</v>
      </c>
      <c r="J84" s="17">
        <v>2020</v>
      </c>
      <c r="K84" s="34">
        <v>2021</v>
      </c>
    </row>
    <row r="85" spans="1:11" ht="69" x14ac:dyDescent="0.3">
      <c r="A85" s="31" t="s">
        <v>28</v>
      </c>
      <c r="B85" s="32" t="s">
        <v>37</v>
      </c>
      <c r="C85" s="32">
        <v>23</v>
      </c>
      <c r="D85" s="32">
        <v>16</v>
      </c>
      <c r="E85" s="17" t="s">
        <v>56</v>
      </c>
      <c r="F85" s="33">
        <v>3.4</v>
      </c>
      <c r="G85" s="32" t="s">
        <v>29</v>
      </c>
      <c r="H85" s="17" t="s">
        <v>53</v>
      </c>
      <c r="I85" s="17" t="s">
        <v>54</v>
      </c>
      <c r="J85" s="17">
        <v>2020</v>
      </c>
      <c r="K85" s="34">
        <v>2021</v>
      </c>
    </row>
    <row r="86" spans="1:11" ht="69" x14ac:dyDescent="0.3">
      <c r="A86" s="31" t="s">
        <v>28</v>
      </c>
      <c r="B86" s="23" t="s">
        <v>48</v>
      </c>
      <c r="C86" s="22">
        <v>54</v>
      </c>
      <c r="D86" s="22">
        <v>27</v>
      </c>
      <c r="E86" s="17" t="s">
        <v>56</v>
      </c>
      <c r="F86" s="22">
        <v>2.2000000000000002</v>
      </c>
      <c r="G86" s="32" t="s">
        <v>59</v>
      </c>
      <c r="H86" s="17" t="s">
        <v>62</v>
      </c>
      <c r="I86" s="17" t="s">
        <v>54</v>
      </c>
      <c r="J86" s="23"/>
      <c r="K86" s="24"/>
    </row>
    <row r="87" spans="1:11" ht="69" x14ac:dyDescent="0.3">
      <c r="A87" s="31" t="s">
        <v>28</v>
      </c>
      <c r="B87" s="23" t="s">
        <v>48</v>
      </c>
      <c r="C87" s="22">
        <v>30</v>
      </c>
      <c r="D87" s="22" t="s">
        <v>49</v>
      </c>
      <c r="E87" s="17" t="s">
        <v>56</v>
      </c>
      <c r="F87" s="22">
        <v>8.3000000000000007</v>
      </c>
      <c r="G87" s="32" t="s">
        <v>55</v>
      </c>
      <c r="H87" s="17" t="s">
        <v>62</v>
      </c>
      <c r="I87" s="17" t="s">
        <v>54</v>
      </c>
      <c r="J87" s="23"/>
      <c r="K87" s="24"/>
    </row>
    <row r="88" spans="1:11" ht="69" x14ac:dyDescent="0.3">
      <c r="A88" s="31" t="s">
        <v>28</v>
      </c>
      <c r="B88" s="23" t="s">
        <v>48</v>
      </c>
      <c r="C88" s="22">
        <v>39</v>
      </c>
      <c r="D88" s="22">
        <v>14</v>
      </c>
      <c r="E88" s="17" t="s">
        <v>56</v>
      </c>
      <c r="F88" s="22">
        <v>1.1000000000000001</v>
      </c>
      <c r="G88" s="32" t="s">
        <v>55</v>
      </c>
      <c r="H88" s="17" t="s">
        <v>62</v>
      </c>
      <c r="I88" s="17" t="s">
        <v>54</v>
      </c>
      <c r="J88" s="23"/>
      <c r="K88" s="24"/>
    </row>
    <row r="89" spans="1:11" ht="69" x14ac:dyDescent="0.3">
      <c r="A89" s="31" t="s">
        <v>28</v>
      </c>
      <c r="B89" s="23" t="s">
        <v>48</v>
      </c>
      <c r="C89" s="22">
        <v>51</v>
      </c>
      <c r="D89" s="22">
        <v>5</v>
      </c>
      <c r="E89" s="17" t="s">
        <v>56</v>
      </c>
      <c r="F89" s="22">
        <v>1.2</v>
      </c>
      <c r="G89" s="32" t="s">
        <v>55</v>
      </c>
      <c r="H89" s="17" t="s">
        <v>62</v>
      </c>
      <c r="I89" s="17" t="s">
        <v>54</v>
      </c>
      <c r="J89" s="23"/>
      <c r="K89" s="24"/>
    </row>
    <row r="90" spans="1:11" ht="69" x14ac:dyDescent="0.3">
      <c r="A90" s="31" t="s">
        <v>28</v>
      </c>
      <c r="B90" s="23" t="s">
        <v>48</v>
      </c>
      <c r="C90" s="22">
        <v>41</v>
      </c>
      <c r="D90" s="22">
        <v>9</v>
      </c>
      <c r="E90" s="17" t="s">
        <v>56</v>
      </c>
      <c r="F90" s="28">
        <v>2</v>
      </c>
      <c r="G90" s="32" t="s">
        <v>55</v>
      </c>
      <c r="H90" s="17" t="s">
        <v>62</v>
      </c>
      <c r="I90" s="17" t="s">
        <v>54</v>
      </c>
      <c r="J90" s="23"/>
      <c r="K90" s="24"/>
    </row>
    <row r="91" spans="1:11" x14ac:dyDescent="0.3">
      <c r="A91" s="56" t="s">
        <v>78</v>
      </c>
      <c r="B91" s="57"/>
      <c r="C91" s="57"/>
      <c r="D91" s="57"/>
      <c r="E91" s="58"/>
      <c r="F91" s="43">
        <f>SUM(F81:F90)</f>
        <v>34.700000000000003</v>
      </c>
      <c r="G91" s="22"/>
      <c r="H91" s="23"/>
      <c r="I91" s="23"/>
      <c r="J91" s="23"/>
      <c r="K91" s="24"/>
    </row>
    <row r="92" spans="1:11" ht="69" x14ac:dyDescent="0.3">
      <c r="A92" s="31" t="s">
        <v>28</v>
      </c>
      <c r="B92" s="32" t="s">
        <v>40</v>
      </c>
      <c r="C92" s="32">
        <v>11</v>
      </c>
      <c r="D92" s="49" t="s">
        <v>41</v>
      </c>
      <c r="E92" s="17" t="s">
        <v>56</v>
      </c>
      <c r="F92" s="33">
        <v>10</v>
      </c>
      <c r="G92" s="22" t="s">
        <v>31</v>
      </c>
      <c r="H92" s="17" t="s">
        <v>53</v>
      </c>
      <c r="I92" s="17" t="s">
        <v>54</v>
      </c>
      <c r="J92" s="17">
        <v>2020</v>
      </c>
      <c r="K92" s="34">
        <v>2021</v>
      </c>
    </row>
    <row r="93" spans="1:11" ht="69" x14ac:dyDescent="0.3">
      <c r="A93" s="31" t="s">
        <v>28</v>
      </c>
      <c r="B93" s="32" t="s">
        <v>40</v>
      </c>
      <c r="C93" s="32">
        <v>11</v>
      </c>
      <c r="D93" s="49" t="s">
        <v>42</v>
      </c>
      <c r="E93" s="17" t="s">
        <v>56</v>
      </c>
      <c r="F93" s="33">
        <v>8.6</v>
      </c>
      <c r="G93" s="22" t="s">
        <v>31</v>
      </c>
      <c r="H93" s="17" t="s">
        <v>53</v>
      </c>
      <c r="I93" s="17" t="s">
        <v>54</v>
      </c>
      <c r="J93" s="17">
        <v>2020</v>
      </c>
      <c r="K93" s="34">
        <v>2021</v>
      </c>
    </row>
    <row r="94" spans="1:11" ht="69" x14ac:dyDescent="0.3">
      <c r="A94" s="31" t="s">
        <v>28</v>
      </c>
      <c r="B94" s="32" t="s">
        <v>44</v>
      </c>
      <c r="C94" s="22">
        <v>18</v>
      </c>
      <c r="D94" s="22">
        <v>14.15</v>
      </c>
      <c r="E94" s="17" t="s">
        <v>56</v>
      </c>
      <c r="F94" s="22">
        <v>7.9</v>
      </c>
      <c r="G94" s="50" t="s">
        <v>57</v>
      </c>
      <c r="H94" s="17" t="s">
        <v>62</v>
      </c>
      <c r="I94" s="17" t="s">
        <v>54</v>
      </c>
      <c r="J94" s="17"/>
      <c r="K94" s="34"/>
    </row>
    <row r="95" spans="1:11" ht="69" x14ac:dyDescent="0.3">
      <c r="A95" s="31" t="s">
        <v>28</v>
      </c>
      <c r="B95" s="32" t="s">
        <v>44</v>
      </c>
      <c r="C95" s="22">
        <v>17</v>
      </c>
      <c r="D95" s="22">
        <v>2</v>
      </c>
      <c r="E95" s="17" t="s">
        <v>56</v>
      </c>
      <c r="F95" s="22">
        <v>4.5</v>
      </c>
      <c r="G95" s="50" t="s">
        <v>57</v>
      </c>
      <c r="H95" s="17" t="s">
        <v>62</v>
      </c>
      <c r="I95" s="17" t="s">
        <v>54</v>
      </c>
      <c r="J95" s="18"/>
      <c r="K95" s="21"/>
    </row>
    <row r="96" spans="1:11" ht="69" x14ac:dyDescent="0.3">
      <c r="A96" s="31" t="s">
        <v>28</v>
      </c>
      <c r="B96" s="32" t="s">
        <v>44</v>
      </c>
      <c r="C96" s="22">
        <v>19</v>
      </c>
      <c r="D96" s="22">
        <v>30</v>
      </c>
      <c r="E96" s="17" t="s">
        <v>56</v>
      </c>
      <c r="F96" s="22">
        <v>4.4000000000000004</v>
      </c>
      <c r="G96" s="50" t="s">
        <v>57</v>
      </c>
      <c r="H96" s="17" t="s">
        <v>62</v>
      </c>
      <c r="I96" s="17" t="s">
        <v>54</v>
      </c>
      <c r="J96" s="23"/>
      <c r="K96" s="21"/>
    </row>
    <row r="97" spans="1:11" ht="69" x14ac:dyDescent="0.3">
      <c r="A97" s="31" t="s">
        <v>28</v>
      </c>
      <c r="B97" s="32" t="s">
        <v>44</v>
      </c>
      <c r="C97" s="22">
        <v>17</v>
      </c>
      <c r="D97" s="22">
        <v>15</v>
      </c>
      <c r="E97" s="17" t="s">
        <v>56</v>
      </c>
      <c r="F97" s="22">
        <v>12.7</v>
      </c>
      <c r="G97" s="50" t="s">
        <v>57</v>
      </c>
      <c r="H97" s="17" t="s">
        <v>62</v>
      </c>
      <c r="I97" s="17" t="s">
        <v>54</v>
      </c>
      <c r="J97" s="23"/>
      <c r="K97" s="21"/>
    </row>
    <row r="98" spans="1:11" ht="69" x14ac:dyDescent="0.3">
      <c r="A98" s="31" t="s">
        <v>28</v>
      </c>
      <c r="B98" s="32" t="s">
        <v>44</v>
      </c>
      <c r="C98" s="22">
        <v>58</v>
      </c>
      <c r="D98" s="22">
        <v>8</v>
      </c>
      <c r="E98" s="17" t="s">
        <v>56</v>
      </c>
      <c r="F98" s="22">
        <v>5.4</v>
      </c>
      <c r="G98" s="50" t="s">
        <v>57</v>
      </c>
      <c r="H98" s="17" t="s">
        <v>62</v>
      </c>
      <c r="I98" s="17" t="s">
        <v>54</v>
      </c>
      <c r="J98" s="18"/>
      <c r="K98" s="21"/>
    </row>
    <row r="99" spans="1:11" ht="69" x14ac:dyDescent="0.3">
      <c r="A99" s="31" t="s">
        <v>28</v>
      </c>
      <c r="B99" s="32" t="s">
        <v>44</v>
      </c>
      <c r="C99" s="22">
        <v>57</v>
      </c>
      <c r="D99" s="22">
        <v>11</v>
      </c>
      <c r="E99" s="17" t="s">
        <v>56</v>
      </c>
      <c r="F99" s="22">
        <v>4.5999999999999996</v>
      </c>
      <c r="G99" s="50" t="s">
        <v>57</v>
      </c>
      <c r="H99" s="17" t="s">
        <v>62</v>
      </c>
      <c r="I99" s="17" t="s">
        <v>54</v>
      </c>
      <c r="J99" s="18"/>
      <c r="K99" s="21"/>
    </row>
    <row r="100" spans="1:11" ht="69" x14ac:dyDescent="0.3">
      <c r="A100" s="31" t="s">
        <v>28</v>
      </c>
      <c r="B100" s="32" t="s">
        <v>44</v>
      </c>
      <c r="C100" s="22">
        <v>64</v>
      </c>
      <c r="D100" s="22">
        <v>8.18</v>
      </c>
      <c r="E100" s="17" t="s">
        <v>56</v>
      </c>
      <c r="F100" s="22">
        <v>7.5</v>
      </c>
      <c r="G100" s="50" t="s">
        <v>57</v>
      </c>
      <c r="H100" s="17" t="s">
        <v>62</v>
      </c>
      <c r="I100" s="17" t="s">
        <v>54</v>
      </c>
      <c r="J100" s="18"/>
      <c r="K100" s="21"/>
    </row>
    <row r="101" spans="1:11" ht="69" x14ac:dyDescent="0.3">
      <c r="A101" s="31" t="s">
        <v>28</v>
      </c>
      <c r="B101" s="32" t="s">
        <v>44</v>
      </c>
      <c r="C101" s="22">
        <v>59</v>
      </c>
      <c r="D101" s="22">
        <v>10</v>
      </c>
      <c r="E101" s="17" t="s">
        <v>56</v>
      </c>
      <c r="F101" s="22">
        <v>4.9000000000000004</v>
      </c>
      <c r="G101" s="50" t="s">
        <v>57</v>
      </c>
      <c r="H101" s="17" t="s">
        <v>62</v>
      </c>
      <c r="I101" s="17" t="s">
        <v>54</v>
      </c>
      <c r="J101" s="18"/>
      <c r="K101" s="21"/>
    </row>
    <row r="102" spans="1:11" ht="69" x14ac:dyDescent="0.3">
      <c r="A102" s="31" t="s">
        <v>28</v>
      </c>
      <c r="B102" s="32" t="s">
        <v>44</v>
      </c>
      <c r="C102" s="22">
        <v>64</v>
      </c>
      <c r="D102" s="22">
        <v>14</v>
      </c>
      <c r="E102" s="17" t="s">
        <v>56</v>
      </c>
      <c r="F102" s="22">
        <v>1.5</v>
      </c>
      <c r="G102" s="47" t="s">
        <v>57</v>
      </c>
      <c r="H102" s="17" t="s">
        <v>62</v>
      </c>
      <c r="I102" s="17" t="s">
        <v>54</v>
      </c>
      <c r="J102" s="18"/>
      <c r="K102" s="21"/>
    </row>
    <row r="103" spans="1:11" ht="69" x14ac:dyDescent="0.3">
      <c r="A103" s="31" t="s">
        <v>28</v>
      </c>
      <c r="B103" s="32" t="s">
        <v>44</v>
      </c>
      <c r="C103" s="22">
        <v>16</v>
      </c>
      <c r="D103" s="22">
        <v>5</v>
      </c>
      <c r="E103" s="17" t="s">
        <v>56</v>
      </c>
      <c r="F103" s="22">
        <v>6.5</v>
      </c>
      <c r="G103" s="50" t="s">
        <v>57</v>
      </c>
      <c r="H103" s="17" t="s">
        <v>62</v>
      </c>
      <c r="I103" s="17" t="s">
        <v>54</v>
      </c>
      <c r="J103" s="18"/>
      <c r="K103" s="21"/>
    </row>
    <row r="104" spans="1:11" ht="69" x14ac:dyDescent="0.3">
      <c r="A104" s="31" t="s">
        <v>28</v>
      </c>
      <c r="B104" s="32" t="s">
        <v>44</v>
      </c>
      <c r="C104" s="22">
        <v>16</v>
      </c>
      <c r="D104" s="22" t="s">
        <v>45</v>
      </c>
      <c r="E104" s="17" t="s">
        <v>56</v>
      </c>
      <c r="F104" s="22">
        <v>8.3000000000000007</v>
      </c>
      <c r="G104" s="50" t="s">
        <v>57</v>
      </c>
      <c r="H104" s="17" t="s">
        <v>62</v>
      </c>
      <c r="I104" s="17" t="s">
        <v>54</v>
      </c>
      <c r="J104" s="23"/>
      <c r="K104" s="21"/>
    </row>
    <row r="105" spans="1:11" ht="69" x14ac:dyDescent="0.3">
      <c r="A105" s="31" t="s">
        <v>28</v>
      </c>
      <c r="B105" s="32" t="s">
        <v>44</v>
      </c>
      <c r="C105" s="22">
        <v>58</v>
      </c>
      <c r="D105" s="22">
        <v>3</v>
      </c>
      <c r="E105" s="17" t="s">
        <v>56</v>
      </c>
      <c r="F105" s="22">
        <v>1.8</v>
      </c>
      <c r="G105" s="50" t="s">
        <v>57</v>
      </c>
      <c r="H105" s="17" t="s">
        <v>62</v>
      </c>
      <c r="I105" s="17" t="s">
        <v>54</v>
      </c>
      <c r="J105" s="18"/>
      <c r="K105" s="21"/>
    </row>
    <row r="106" spans="1:11" ht="69" x14ac:dyDescent="0.3">
      <c r="A106" s="31" t="s">
        <v>28</v>
      </c>
      <c r="B106" s="32" t="s">
        <v>44</v>
      </c>
      <c r="C106" s="22">
        <v>25</v>
      </c>
      <c r="D106" s="32" t="s">
        <v>46</v>
      </c>
      <c r="E106" s="17" t="s">
        <v>56</v>
      </c>
      <c r="F106" s="22">
        <v>17.5</v>
      </c>
      <c r="G106" s="50" t="s">
        <v>57</v>
      </c>
      <c r="H106" s="17" t="s">
        <v>62</v>
      </c>
      <c r="I106" s="17" t="s">
        <v>54</v>
      </c>
      <c r="J106" s="23"/>
      <c r="K106" s="21"/>
    </row>
    <row r="107" spans="1:11" ht="69" x14ac:dyDescent="0.3">
      <c r="A107" s="31" t="s">
        <v>28</v>
      </c>
      <c r="B107" s="32" t="s">
        <v>44</v>
      </c>
      <c r="C107" s="22">
        <v>18</v>
      </c>
      <c r="D107" s="22">
        <v>3.5</v>
      </c>
      <c r="E107" s="17" t="s">
        <v>56</v>
      </c>
      <c r="F107" s="22">
        <v>4.2</v>
      </c>
      <c r="G107" s="50" t="s">
        <v>58</v>
      </c>
      <c r="H107" s="17" t="s">
        <v>62</v>
      </c>
      <c r="I107" s="17" t="s">
        <v>54</v>
      </c>
      <c r="J107" s="23"/>
      <c r="K107" s="21"/>
    </row>
    <row r="108" spans="1:11" ht="69" x14ac:dyDescent="0.3">
      <c r="A108" s="31" t="s">
        <v>28</v>
      </c>
      <c r="B108" s="32" t="s">
        <v>44</v>
      </c>
      <c r="C108" s="22">
        <v>32</v>
      </c>
      <c r="D108" s="22">
        <v>28.16</v>
      </c>
      <c r="E108" s="17" t="s">
        <v>56</v>
      </c>
      <c r="F108" s="22">
        <v>3</v>
      </c>
      <c r="G108" s="50" t="s">
        <v>57</v>
      </c>
      <c r="H108" s="17" t="s">
        <v>62</v>
      </c>
      <c r="I108" s="17" t="s">
        <v>54</v>
      </c>
      <c r="J108" s="23"/>
      <c r="K108" s="21"/>
    </row>
    <row r="109" spans="1:11" ht="69" x14ac:dyDescent="0.3">
      <c r="A109" s="31" t="s">
        <v>28</v>
      </c>
      <c r="B109" s="32" t="s">
        <v>44</v>
      </c>
      <c r="C109" s="22">
        <v>5</v>
      </c>
      <c r="D109" s="22" t="s">
        <v>47</v>
      </c>
      <c r="E109" s="17" t="s">
        <v>56</v>
      </c>
      <c r="F109" s="22">
        <v>2.5</v>
      </c>
      <c r="G109" s="50" t="s">
        <v>57</v>
      </c>
      <c r="H109" s="17" t="s">
        <v>62</v>
      </c>
      <c r="I109" s="17" t="s">
        <v>54</v>
      </c>
      <c r="J109" s="23"/>
      <c r="K109" s="21"/>
    </row>
    <row r="110" spans="1:11" ht="69" x14ac:dyDescent="0.3">
      <c r="A110" s="31" t="s">
        <v>28</v>
      </c>
      <c r="B110" s="32" t="s">
        <v>44</v>
      </c>
      <c r="C110" s="22">
        <v>32</v>
      </c>
      <c r="D110" s="22">
        <v>46</v>
      </c>
      <c r="E110" s="17" t="s">
        <v>56</v>
      </c>
      <c r="F110" s="22">
        <v>2.6</v>
      </c>
      <c r="G110" s="50" t="s">
        <v>59</v>
      </c>
      <c r="H110" s="17" t="s">
        <v>62</v>
      </c>
      <c r="I110" s="17" t="s">
        <v>54</v>
      </c>
      <c r="J110" s="23"/>
      <c r="K110" s="21"/>
    </row>
    <row r="111" spans="1:11" ht="69" x14ac:dyDescent="0.3">
      <c r="A111" s="31" t="s">
        <v>28</v>
      </c>
      <c r="B111" s="32" t="s">
        <v>44</v>
      </c>
      <c r="C111" s="22">
        <v>8</v>
      </c>
      <c r="D111" s="22">
        <v>24.33</v>
      </c>
      <c r="E111" s="17" t="s">
        <v>56</v>
      </c>
      <c r="F111" s="22">
        <v>10.3</v>
      </c>
      <c r="G111" s="50" t="s">
        <v>57</v>
      </c>
      <c r="H111" s="17" t="s">
        <v>62</v>
      </c>
      <c r="I111" s="17" t="s">
        <v>54</v>
      </c>
      <c r="J111" s="23"/>
      <c r="K111" s="21"/>
    </row>
    <row r="112" spans="1:11" x14ac:dyDescent="0.3">
      <c r="A112" s="56" t="s">
        <v>78</v>
      </c>
      <c r="B112" s="57"/>
      <c r="C112" s="57"/>
      <c r="D112" s="57"/>
      <c r="E112" s="58"/>
      <c r="F112" s="43">
        <f>SUM(F92:F111)</f>
        <v>128.69999999999999</v>
      </c>
      <c r="G112" s="22"/>
      <c r="H112" s="23"/>
      <c r="I112" s="23"/>
      <c r="J112" s="23"/>
      <c r="K112" s="24"/>
    </row>
    <row r="113" spans="1:11" ht="69" x14ac:dyDescent="0.3">
      <c r="A113" s="31" t="s">
        <v>28</v>
      </c>
      <c r="B113" s="32" t="s">
        <v>43</v>
      </c>
      <c r="C113" s="32">
        <v>37</v>
      </c>
      <c r="D113" s="32">
        <v>6</v>
      </c>
      <c r="E113" s="17" t="s">
        <v>56</v>
      </c>
      <c r="F113" s="33">
        <v>3.4</v>
      </c>
      <c r="G113" s="32" t="s">
        <v>31</v>
      </c>
      <c r="H113" s="17" t="s">
        <v>53</v>
      </c>
      <c r="I113" s="17" t="s">
        <v>54</v>
      </c>
      <c r="J113" s="17">
        <v>2020</v>
      </c>
      <c r="K113" s="34">
        <v>2021</v>
      </c>
    </row>
    <row r="114" spans="1:11" ht="69" x14ac:dyDescent="0.3">
      <c r="A114" s="31" t="s">
        <v>28</v>
      </c>
      <c r="B114" s="32" t="s">
        <v>43</v>
      </c>
      <c r="C114" s="32">
        <v>25</v>
      </c>
      <c r="D114" s="32">
        <v>3</v>
      </c>
      <c r="E114" s="17" t="s">
        <v>56</v>
      </c>
      <c r="F114" s="33">
        <v>6.3</v>
      </c>
      <c r="G114" s="32" t="s">
        <v>29</v>
      </c>
      <c r="H114" s="17" t="s">
        <v>53</v>
      </c>
      <c r="I114" s="17" t="s">
        <v>54</v>
      </c>
      <c r="J114" s="17">
        <v>2020</v>
      </c>
      <c r="K114" s="34">
        <v>2021</v>
      </c>
    </row>
    <row r="115" spans="1:11" ht="69" x14ac:dyDescent="0.3">
      <c r="A115" s="31" t="s">
        <v>28</v>
      </c>
      <c r="B115" s="32" t="s">
        <v>43</v>
      </c>
      <c r="C115" s="32">
        <v>34</v>
      </c>
      <c r="D115" s="32">
        <v>26</v>
      </c>
      <c r="E115" s="17" t="s">
        <v>56</v>
      </c>
      <c r="F115" s="33">
        <v>21.7</v>
      </c>
      <c r="G115" s="32" t="s">
        <v>29</v>
      </c>
      <c r="H115" s="17" t="s">
        <v>53</v>
      </c>
      <c r="I115" s="17" t="s">
        <v>54</v>
      </c>
      <c r="J115" s="17">
        <v>2020</v>
      </c>
      <c r="K115" s="34">
        <v>2021</v>
      </c>
    </row>
    <row r="116" spans="1:11" ht="69" x14ac:dyDescent="0.3">
      <c r="A116" s="31" t="s">
        <v>28</v>
      </c>
      <c r="B116" s="23" t="s">
        <v>50</v>
      </c>
      <c r="C116" s="22">
        <v>32</v>
      </c>
      <c r="D116" s="22">
        <v>20</v>
      </c>
      <c r="E116" s="17" t="s">
        <v>56</v>
      </c>
      <c r="F116" s="22">
        <v>6.4</v>
      </c>
      <c r="G116" s="32" t="s">
        <v>57</v>
      </c>
      <c r="H116" s="17" t="s">
        <v>62</v>
      </c>
      <c r="I116" s="17" t="s">
        <v>54</v>
      </c>
      <c r="J116" s="18"/>
      <c r="K116" s="21"/>
    </row>
    <row r="117" spans="1:11" ht="69" x14ac:dyDescent="0.3">
      <c r="A117" s="31" t="s">
        <v>28</v>
      </c>
      <c r="B117" s="23" t="s">
        <v>50</v>
      </c>
      <c r="C117" s="22">
        <v>6</v>
      </c>
      <c r="D117" s="22">
        <v>4</v>
      </c>
      <c r="E117" s="17" t="s">
        <v>56</v>
      </c>
      <c r="F117" s="22">
        <v>0.4</v>
      </c>
      <c r="G117" s="32" t="s">
        <v>57</v>
      </c>
      <c r="H117" s="17" t="s">
        <v>62</v>
      </c>
      <c r="I117" s="17" t="s">
        <v>54</v>
      </c>
      <c r="J117" s="18"/>
      <c r="K117" s="21"/>
    </row>
    <row r="118" spans="1:11" ht="69" x14ac:dyDescent="0.3">
      <c r="A118" s="31" t="s">
        <v>28</v>
      </c>
      <c r="B118" s="23" t="s">
        <v>50</v>
      </c>
      <c r="C118" s="22">
        <v>25</v>
      </c>
      <c r="D118" s="22">
        <v>5</v>
      </c>
      <c r="E118" s="17" t="s">
        <v>56</v>
      </c>
      <c r="F118" s="28">
        <v>9</v>
      </c>
      <c r="G118" s="32" t="s">
        <v>55</v>
      </c>
      <c r="H118" s="17" t="s">
        <v>62</v>
      </c>
      <c r="I118" s="17" t="s">
        <v>54</v>
      </c>
      <c r="J118" s="18"/>
      <c r="K118" s="21"/>
    </row>
    <row r="119" spans="1:11" ht="69" x14ac:dyDescent="0.3">
      <c r="A119" s="31" t="s">
        <v>28</v>
      </c>
      <c r="B119" s="23" t="s">
        <v>50</v>
      </c>
      <c r="C119" s="22">
        <v>56</v>
      </c>
      <c r="D119" s="22">
        <v>46</v>
      </c>
      <c r="E119" s="17" t="s">
        <v>56</v>
      </c>
      <c r="F119" s="28">
        <v>2.7</v>
      </c>
      <c r="G119" s="32" t="s">
        <v>15</v>
      </c>
      <c r="H119" s="17" t="s">
        <v>62</v>
      </c>
      <c r="I119" s="17" t="s">
        <v>54</v>
      </c>
      <c r="J119" s="18"/>
      <c r="K119" s="21"/>
    </row>
    <row r="120" spans="1:11" ht="69" x14ac:dyDescent="0.3">
      <c r="A120" s="31" t="s">
        <v>28</v>
      </c>
      <c r="B120" s="32" t="s">
        <v>43</v>
      </c>
      <c r="C120" s="22">
        <v>59</v>
      </c>
      <c r="D120" s="22">
        <v>30</v>
      </c>
      <c r="E120" s="17" t="s">
        <v>56</v>
      </c>
      <c r="F120" s="22">
        <v>9.1999999999999993</v>
      </c>
      <c r="G120" s="32" t="s">
        <v>60</v>
      </c>
      <c r="H120" s="17" t="s">
        <v>62</v>
      </c>
      <c r="I120" s="17" t="s">
        <v>54</v>
      </c>
      <c r="J120" s="18"/>
      <c r="K120" s="21"/>
    </row>
    <row r="121" spans="1:11" x14ac:dyDescent="0.3">
      <c r="A121" s="56" t="s">
        <v>78</v>
      </c>
      <c r="B121" s="57"/>
      <c r="C121" s="57"/>
      <c r="D121" s="57"/>
      <c r="E121" s="58"/>
      <c r="F121" s="43">
        <f>SUM(F113:F120)</f>
        <v>59.099999999999994</v>
      </c>
      <c r="G121" s="32"/>
      <c r="H121" s="23"/>
      <c r="I121" s="23"/>
      <c r="J121" s="23"/>
      <c r="K121" s="24"/>
    </row>
    <row r="122" spans="1:11" ht="15" thickBot="1" x14ac:dyDescent="0.35">
      <c r="A122" s="60" t="s">
        <v>79</v>
      </c>
      <c r="B122" s="61"/>
      <c r="C122" s="61"/>
      <c r="D122" s="61"/>
      <c r="E122" s="62"/>
      <c r="F122" s="51">
        <f>F121+F112+F91+F80+F66+F60+F33</f>
        <v>575.70000000000005</v>
      </c>
      <c r="G122" s="29"/>
      <c r="H122" s="29"/>
      <c r="I122" s="29"/>
      <c r="J122" s="29"/>
      <c r="K122" s="30"/>
    </row>
    <row r="126" spans="1:11" ht="18" x14ac:dyDescent="0.35">
      <c r="A126" s="59" t="s">
        <v>80</v>
      </c>
      <c r="B126" s="59"/>
      <c r="C126" s="59"/>
      <c r="D126" s="59"/>
      <c r="E126" s="59"/>
      <c r="H126" s="59" t="s">
        <v>81</v>
      </c>
      <c r="I126" s="59"/>
    </row>
  </sheetData>
  <mergeCells count="22">
    <mergeCell ref="A3:K3"/>
    <mergeCell ref="J4:K5"/>
    <mergeCell ref="A5:A6"/>
    <mergeCell ref="B5:B6"/>
    <mergeCell ref="C5:C6"/>
    <mergeCell ref="D5:D6"/>
    <mergeCell ref="A4:D4"/>
    <mergeCell ref="E4:E6"/>
    <mergeCell ref="F4:F6"/>
    <mergeCell ref="G4:G6"/>
    <mergeCell ref="H4:H6"/>
    <mergeCell ref="I4:I6"/>
    <mergeCell ref="A33:E33"/>
    <mergeCell ref="A112:E112"/>
    <mergeCell ref="A121:E121"/>
    <mergeCell ref="A126:E126"/>
    <mergeCell ref="H126:I126"/>
    <mergeCell ref="A122:E122"/>
    <mergeCell ref="A91:E91"/>
    <mergeCell ref="A80:E80"/>
    <mergeCell ref="A66:E66"/>
    <mergeCell ref="A60:E60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3" zoomScaleNormal="100" workbookViewId="0">
      <selection activeCell="G26" sqref="G26"/>
    </sheetView>
  </sheetViews>
  <sheetFormatPr defaultRowHeight="14.4" x14ac:dyDescent="0.3"/>
  <cols>
    <col min="1" max="1" width="17.88671875" customWidth="1"/>
    <col min="2" max="2" width="19.6640625" customWidth="1"/>
    <col min="5" max="5" width="23.44140625" customWidth="1"/>
    <col min="7" max="7" width="14" customWidth="1"/>
    <col min="8" max="8" width="19.88671875" customWidth="1"/>
    <col min="9" max="9" width="16" customWidth="1"/>
    <col min="10" max="10" width="10.109375" customWidth="1"/>
  </cols>
  <sheetData>
    <row r="1" spans="1:11" x14ac:dyDescent="0.3">
      <c r="K1" s="1" t="s">
        <v>0</v>
      </c>
    </row>
    <row r="2" spans="1:11" ht="18" customHeight="1" thickBot="1" x14ac:dyDescent="0.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8" hidden="1" x14ac:dyDescent="0.3">
      <c r="A3" s="2" t="s">
        <v>1</v>
      </c>
    </row>
    <row r="4" spans="1:11" ht="18.75" customHeight="1" x14ac:dyDescent="0.3">
      <c r="A4" s="85" t="s">
        <v>73</v>
      </c>
      <c r="B4" s="86"/>
      <c r="C4" s="86"/>
      <c r="D4" s="87"/>
      <c r="E4" s="84" t="s">
        <v>2</v>
      </c>
      <c r="F4" s="84" t="s">
        <v>3</v>
      </c>
      <c r="G4" s="84" t="s">
        <v>4</v>
      </c>
      <c r="H4" s="84" t="s">
        <v>5</v>
      </c>
      <c r="I4" s="84" t="s">
        <v>6</v>
      </c>
      <c r="J4" s="80" t="s">
        <v>7</v>
      </c>
      <c r="K4" s="81"/>
    </row>
    <row r="5" spans="1:11" x14ac:dyDescent="0.3">
      <c r="A5" s="84" t="s">
        <v>8</v>
      </c>
      <c r="B5" s="84" t="s">
        <v>9</v>
      </c>
      <c r="C5" s="84" t="s">
        <v>10</v>
      </c>
      <c r="D5" s="84" t="s">
        <v>11</v>
      </c>
      <c r="E5" s="84"/>
      <c r="F5" s="84"/>
      <c r="G5" s="84"/>
      <c r="H5" s="84"/>
      <c r="I5" s="84"/>
      <c r="J5" s="82"/>
      <c r="K5" s="83"/>
    </row>
    <row r="6" spans="1:11" ht="66" customHeight="1" x14ac:dyDescent="0.3">
      <c r="A6" s="84"/>
      <c r="B6" s="84"/>
      <c r="C6" s="84"/>
      <c r="D6" s="84"/>
      <c r="E6" s="84"/>
      <c r="F6" s="84"/>
      <c r="G6" s="84"/>
      <c r="H6" s="84"/>
      <c r="I6" s="84"/>
      <c r="J6" s="14" t="s">
        <v>12</v>
      </c>
      <c r="K6" s="14" t="s">
        <v>13</v>
      </c>
    </row>
    <row r="7" spans="1:11" ht="27.6" x14ac:dyDescent="0.3">
      <c r="A7" s="9" t="s">
        <v>28</v>
      </c>
      <c r="B7" s="9" t="s">
        <v>64</v>
      </c>
      <c r="C7" s="9">
        <v>1</v>
      </c>
      <c r="D7" s="9">
        <v>57</v>
      </c>
      <c r="E7" s="77" t="s">
        <v>65</v>
      </c>
      <c r="F7" s="9">
        <v>3</v>
      </c>
      <c r="G7" s="9" t="s">
        <v>66</v>
      </c>
      <c r="H7" s="9" t="s">
        <v>67</v>
      </c>
      <c r="I7" s="9" t="s">
        <v>68</v>
      </c>
      <c r="J7" s="9">
        <v>2020</v>
      </c>
      <c r="K7" s="9">
        <v>2021</v>
      </c>
    </row>
    <row r="8" spans="1:11" ht="27.6" x14ac:dyDescent="0.3">
      <c r="A8" s="9" t="s">
        <v>28</v>
      </c>
      <c r="B8" s="9" t="s">
        <v>64</v>
      </c>
      <c r="C8" s="9">
        <v>1</v>
      </c>
      <c r="D8" s="9">
        <v>38</v>
      </c>
      <c r="E8" s="78"/>
      <c r="F8" s="9">
        <v>7.8</v>
      </c>
      <c r="G8" s="9" t="s">
        <v>66</v>
      </c>
      <c r="H8" s="9" t="s">
        <v>67</v>
      </c>
      <c r="I8" s="9" t="s">
        <v>68</v>
      </c>
      <c r="J8" s="9">
        <v>2020</v>
      </c>
      <c r="K8" s="9">
        <v>2021</v>
      </c>
    </row>
    <row r="9" spans="1:11" ht="27.6" x14ac:dyDescent="0.3">
      <c r="A9" s="9" t="s">
        <v>28</v>
      </c>
      <c r="B9" s="9" t="s">
        <v>64</v>
      </c>
      <c r="C9" s="9">
        <v>4</v>
      </c>
      <c r="D9" s="9">
        <v>43</v>
      </c>
      <c r="E9" s="78"/>
      <c r="F9" s="9">
        <v>4.8</v>
      </c>
      <c r="G9" s="9" t="s">
        <v>66</v>
      </c>
      <c r="H9" s="9" t="s">
        <v>67</v>
      </c>
      <c r="I9" s="9" t="s">
        <v>68</v>
      </c>
      <c r="J9" s="9">
        <v>2021</v>
      </c>
      <c r="K9" s="9">
        <v>2021</v>
      </c>
    </row>
    <row r="10" spans="1:11" ht="27.6" x14ac:dyDescent="0.3">
      <c r="A10" s="9" t="s">
        <v>28</v>
      </c>
      <c r="B10" s="9" t="s">
        <v>69</v>
      </c>
      <c r="C10" s="9">
        <v>1</v>
      </c>
      <c r="D10" s="9">
        <v>19.2</v>
      </c>
      <c r="E10" s="78"/>
      <c r="F10" s="9">
        <v>3.5</v>
      </c>
      <c r="G10" s="9" t="s">
        <v>66</v>
      </c>
      <c r="H10" s="9" t="s">
        <v>67</v>
      </c>
      <c r="I10" s="9" t="s">
        <v>68</v>
      </c>
      <c r="J10" s="9">
        <v>2020</v>
      </c>
      <c r="K10" s="9">
        <v>2021</v>
      </c>
    </row>
    <row r="11" spans="1:11" ht="27.6" x14ac:dyDescent="0.3">
      <c r="A11" s="9" t="s">
        <v>28</v>
      </c>
      <c r="B11" s="9" t="s">
        <v>69</v>
      </c>
      <c r="C11" s="9">
        <v>6</v>
      </c>
      <c r="D11" s="9">
        <v>10</v>
      </c>
      <c r="E11" s="79"/>
      <c r="F11" s="9">
        <v>2.7</v>
      </c>
      <c r="G11" s="9" t="s">
        <v>66</v>
      </c>
      <c r="H11" s="9" t="s">
        <v>67</v>
      </c>
      <c r="I11" s="9" t="s">
        <v>68</v>
      </c>
      <c r="J11" s="9">
        <v>2020</v>
      </c>
      <c r="K11" s="9">
        <v>2021</v>
      </c>
    </row>
    <row r="12" spans="1:11" x14ac:dyDescent="0.3">
      <c r="A12" s="74" t="s">
        <v>70</v>
      </c>
      <c r="B12" s="75"/>
      <c r="C12" s="75"/>
      <c r="D12" s="75"/>
      <c r="E12" s="76"/>
      <c r="F12" s="10">
        <f>SUM(F7:F11)</f>
        <v>21.8</v>
      </c>
      <c r="G12" s="9"/>
      <c r="H12" s="11"/>
      <c r="I12" s="5"/>
      <c r="J12" s="9"/>
      <c r="K12" s="11"/>
    </row>
    <row r="13" spans="1:11" ht="27.6" x14ac:dyDescent="0.3">
      <c r="A13" s="9" t="s">
        <v>28</v>
      </c>
      <c r="B13" s="9" t="s">
        <v>64</v>
      </c>
      <c r="C13" s="9">
        <v>4</v>
      </c>
      <c r="D13" s="9">
        <v>43</v>
      </c>
      <c r="E13" s="77" t="s">
        <v>65</v>
      </c>
      <c r="F13" s="9">
        <v>0.4</v>
      </c>
      <c r="G13" s="9" t="s">
        <v>66</v>
      </c>
      <c r="H13" s="9" t="s">
        <v>71</v>
      </c>
      <c r="I13" s="9" t="s">
        <v>68</v>
      </c>
      <c r="J13" s="9"/>
      <c r="K13" s="9"/>
    </row>
    <row r="14" spans="1:11" ht="27.6" x14ac:dyDescent="0.3">
      <c r="A14" s="9" t="s">
        <v>28</v>
      </c>
      <c r="B14" s="9" t="s">
        <v>64</v>
      </c>
      <c r="C14" s="9">
        <v>4</v>
      </c>
      <c r="D14" s="9">
        <v>39</v>
      </c>
      <c r="E14" s="78"/>
      <c r="F14" s="9">
        <v>2.8</v>
      </c>
      <c r="G14" s="9" t="s">
        <v>66</v>
      </c>
      <c r="H14" s="9" t="s">
        <v>71</v>
      </c>
      <c r="I14" s="9" t="s">
        <v>68</v>
      </c>
      <c r="J14" s="9"/>
      <c r="K14" s="9"/>
    </row>
    <row r="15" spans="1:11" ht="27.6" x14ac:dyDescent="0.3">
      <c r="A15" s="9" t="s">
        <v>28</v>
      </c>
      <c r="B15" s="9" t="s">
        <v>69</v>
      </c>
      <c r="C15" s="9">
        <v>1</v>
      </c>
      <c r="D15" s="9">
        <v>4</v>
      </c>
      <c r="E15" s="78"/>
      <c r="F15" s="9">
        <v>1</v>
      </c>
      <c r="G15" s="9" t="s">
        <v>66</v>
      </c>
      <c r="H15" s="9" t="s">
        <v>71</v>
      </c>
      <c r="I15" s="9" t="s">
        <v>68</v>
      </c>
      <c r="J15" s="9"/>
      <c r="K15" s="9"/>
    </row>
    <row r="16" spans="1:11" ht="27.6" x14ac:dyDescent="0.3">
      <c r="A16" s="9" t="s">
        <v>28</v>
      </c>
      <c r="B16" s="9" t="s">
        <v>69</v>
      </c>
      <c r="C16" s="9">
        <v>1</v>
      </c>
      <c r="D16" s="9">
        <v>6</v>
      </c>
      <c r="E16" s="78"/>
      <c r="F16" s="9">
        <v>4.7</v>
      </c>
      <c r="G16" s="9" t="s">
        <v>66</v>
      </c>
      <c r="H16" s="9" t="s">
        <v>71</v>
      </c>
      <c r="I16" s="9" t="s">
        <v>68</v>
      </c>
      <c r="J16" s="9"/>
      <c r="K16" s="9"/>
    </row>
    <row r="17" spans="1:11" ht="27.6" x14ac:dyDescent="0.3">
      <c r="A17" s="9" t="s">
        <v>28</v>
      </c>
      <c r="B17" s="9" t="s">
        <v>72</v>
      </c>
      <c r="C17" s="9">
        <v>4</v>
      </c>
      <c r="D17" s="9">
        <v>2</v>
      </c>
      <c r="E17" s="79"/>
      <c r="F17" s="9">
        <v>3</v>
      </c>
      <c r="G17" s="9" t="s">
        <v>66</v>
      </c>
      <c r="H17" s="9" t="s">
        <v>71</v>
      </c>
      <c r="I17" s="9" t="s">
        <v>68</v>
      </c>
      <c r="J17" s="9"/>
      <c r="K17" s="11"/>
    </row>
    <row r="18" spans="1:11" x14ac:dyDescent="0.3">
      <c r="A18" s="74" t="s">
        <v>70</v>
      </c>
      <c r="B18" s="75"/>
      <c r="C18" s="75"/>
      <c r="D18" s="75"/>
      <c r="E18" s="76"/>
      <c r="F18" s="10">
        <f>SUM(F13:F17)</f>
        <v>11.899999999999999</v>
      </c>
      <c r="G18" s="9"/>
      <c r="H18" s="11"/>
      <c r="I18" s="5"/>
      <c r="J18" s="9"/>
      <c r="K18" s="11"/>
    </row>
    <row r="22" spans="1:11" ht="18" x14ac:dyDescent="0.35">
      <c r="A22" s="59" t="s">
        <v>82</v>
      </c>
      <c r="B22" s="59"/>
      <c r="C22" s="59"/>
      <c r="D22" s="59"/>
      <c r="E22" s="59"/>
      <c r="F22" s="52"/>
      <c r="G22" s="52"/>
      <c r="H22" s="59" t="s">
        <v>81</v>
      </c>
      <c r="I22" s="59"/>
      <c r="J22" s="52"/>
      <c r="K22" s="52"/>
    </row>
  </sheetData>
  <mergeCells count="17">
    <mergeCell ref="E7:E11"/>
    <mergeCell ref="A4:D4"/>
    <mergeCell ref="E4:E6"/>
    <mergeCell ref="F4:F6"/>
    <mergeCell ref="G4:G6"/>
    <mergeCell ref="J4:K5"/>
    <mergeCell ref="A5:A6"/>
    <mergeCell ref="B5:B6"/>
    <mergeCell ref="C5:C6"/>
    <mergeCell ref="D5:D6"/>
    <mergeCell ref="H4:H6"/>
    <mergeCell ref="I4:I6"/>
    <mergeCell ref="A22:E22"/>
    <mergeCell ref="H22:I22"/>
    <mergeCell ref="A12:E12"/>
    <mergeCell ref="E13:E17"/>
    <mergeCell ref="A18:E18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9" sqref="D19"/>
    </sheetView>
  </sheetViews>
  <sheetFormatPr defaultRowHeight="14.4" x14ac:dyDescent="0.3"/>
  <cols>
    <col min="1" max="1" width="18.6640625" customWidth="1"/>
    <col min="2" max="2" width="15.6640625" customWidth="1"/>
    <col min="3" max="3" width="11.5546875" customWidth="1"/>
    <col min="4" max="4" width="11.88671875" customWidth="1"/>
    <col min="5" max="5" width="19.6640625" customWidth="1"/>
    <col min="7" max="7" width="12.88671875" customWidth="1"/>
    <col min="8" max="8" width="19.6640625" customWidth="1"/>
    <col min="9" max="9" width="17" customWidth="1"/>
  </cols>
  <sheetData>
    <row r="1" spans="1:11" x14ac:dyDescent="0.3">
      <c r="K1" s="1" t="s">
        <v>0</v>
      </c>
    </row>
    <row r="2" spans="1:11" ht="18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6" x14ac:dyDescent="0.3">
      <c r="A4" s="96" t="s">
        <v>73</v>
      </c>
      <c r="B4" s="96"/>
      <c r="C4" s="96"/>
      <c r="D4" s="96"/>
      <c r="E4" s="95" t="s">
        <v>2</v>
      </c>
      <c r="F4" s="95" t="s">
        <v>3</v>
      </c>
      <c r="G4" s="95" t="s">
        <v>4</v>
      </c>
      <c r="H4" s="95" t="s">
        <v>5</v>
      </c>
      <c r="I4" s="95" t="s">
        <v>6</v>
      </c>
      <c r="J4" s="91" t="s">
        <v>7</v>
      </c>
      <c r="K4" s="92"/>
    </row>
    <row r="5" spans="1:11" x14ac:dyDescent="0.3">
      <c r="A5" s="95" t="s">
        <v>8</v>
      </c>
      <c r="B5" s="95" t="s">
        <v>9</v>
      </c>
      <c r="C5" s="95" t="s">
        <v>10</v>
      </c>
      <c r="D5" s="95" t="s">
        <v>11</v>
      </c>
      <c r="E5" s="95"/>
      <c r="F5" s="95"/>
      <c r="G5" s="95"/>
      <c r="H5" s="95"/>
      <c r="I5" s="95"/>
      <c r="J5" s="93"/>
      <c r="K5" s="94"/>
    </row>
    <row r="6" spans="1:11" ht="79.5" customHeight="1" x14ac:dyDescent="0.3">
      <c r="A6" s="95"/>
      <c r="B6" s="95"/>
      <c r="C6" s="95"/>
      <c r="D6" s="95"/>
      <c r="E6" s="95"/>
      <c r="F6" s="95"/>
      <c r="G6" s="95"/>
      <c r="H6" s="95"/>
      <c r="I6" s="95"/>
      <c r="J6" s="12" t="s">
        <v>12</v>
      </c>
      <c r="K6" s="12" t="s">
        <v>13</v>
      </c>
    </row>
    <row r="7" spans="1:11" ht="27.6" x14ac:dyDescent="0.3">
      <c r="A7" s="13" t="s">
        <v>28</v>
      </c>
      <c r="B7" s="13" t="s">
        <v>75</v>
      </c>
      <c r="C7" s="13">
        <v>2</v>
      </c>
      <c r="D7" s="13">
        <v>10</v>
      </c>
      <c r="E7" s="77" t="s">
        <v>74</v>
      </c>
      <c r="F7" s="13">
        <v>3.7</v>
      </c>
      <c r="G7" s="13" t="s">
        <v>66</v>
      </c>
      <c r="H7" s="13" t="s">
        <v>67</v>
      </c>
      <c r="I7" s="13" t="s">
        <v>68</v>
      </c>
      <c r="J7" s="13">
        <v>2021</v>
      </c>
      <c r="K7" s="13">
        <v>2021</v>
      </c>
    </row>
    <row r="8" spans="1:11" ht="27.6" x14ac:dyDescent="0.3">
      <c r="A8" s="13" t="s">
        <v>28</v>
      </c>
      <c r="B8" s="13" t="s">
        <v>76</v>
      </c>
      <c r="C8" s="13">
        <v>1</v>
      </c>
      <c r="D8" s="13">
        <v>14</v>
      </c>
      <c r="E8" s="78"/>
      <c r="F8" s="13">
        <v>0.6</v>
      </c>
      <c r="G8" s="13" t="s">
        <v>66</v>
      </c>
      <c r="H8" s="13" t="s">
        <v>67</v>
      </c>
      <c r="I8" s="13" t="s">
        <v>68</v>
      </c>
      <c r="J8" s="13">
        <v>2021</v>
      </c>
      <c r="K8" s="13">
        <v>2021</v>
      </c>
    </row>
    <row r="9" spans="1:11" ht="27.6" x14ac:dyDescent="0.3">
      <c r="A9" s="13" t="s">
        <v>28</v>
      </c>
      <c r="B9" s="13" t="s">
        <v>76</v>
      </c>
      <c r="C9" s="13">
        <v>1</v>
      </c>
      <c r="D9" s="13">
        <v>15</v>
      </c>
      <c r="E9" s="78"/>
      <c r="F9" s="13">
        <v>2.7</v>
      </c>
      <c r="G9" s="13" t="s">
        <v>66</v>
      </c>
      <c r="H9" s="13" t="s">
        <v>67</v>
      </c>
      <c r="I9" s="13" t="s">
        <v>68</v>
      </c>
      <c r="J9" s="13">
        <v>2021</v>
      </c>
      <c r="K9" s="13">
        <v>2021</v>
      </c>
    </row>
    <row r="10" spans="1:11" ht="27.6" x14ac:dyDescent="0.3">
      <c r="A10" s="13" t="s">
        <v>28</v>
      </c>
      <c r="B10" s="13" t="s">
        <v>77</v>
      </c>
      <c r="C10" s="13">
        <v>1</v>
      </c>
      <c r="D10" s="13">
        <v>13</v>
      </c>
      <c r="E10" s="79"/>
      <c r="F10" s="13">
        <v>1.9</v>
      </c>
      <c r="G10" s="13" t="s">
        <v>66</v>
      </c>
      <c r="H10" s="13" t="s">
        <v>67</v>
      </c>
      <c r="I10" s="13" t="s">
        <v>68</v>
      </c>
      <c r="J10" s="13">
        <v>2021</v>
      </c>
      <c r="K10" s="13">
        <v>2021</v>
      </c>
    </row>
    <row r="11" spans="1:11" ht="17.399999999999999" x14ac:dyDescent="0.3">
      <c r="A11" s="88" t="s">
        <v>78</v>
      </c>
      <c r="B11" s="89"/>
      <c r="C11" s="89"/>
      <c r="D11" s="89"/>
      <c r="E11" s="90"/>
      <c r="F11" s="16">
        <f>SUM(F7:F10)</f>
        <v>8.9</v>
      </c>
      <c r="G11" s="15"/>
      <c r="H11" s="15"/>
      <c r="I11" s="15"/>
      <c r="J11" s="15"/>
      <c r="K11" s="15"/>
    </row>
  </sheetData>
  <mergeCells count="13">
    <mergeCell ref="A11:E11"/>
    <mergeCell ref="J4:K5"/>
    <mergeCell ref="A5:A6"/>
    <mergeCell ref="B5:B6"/>
    <mergeCell ref="C5:C6"/>
    <mergeCell ref="D5:D6"/>
    <mergeCell ref="E7:E10"/>
    <mergeCell ref="A4:D4"/>
    <mergeCell ref="E4:E6"/>
    <mergeCell ref="F4:F6"/>
    <mergeCell ref="G4:G6"/>
    <mergeCell ref="H4:H6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ООО "Решма - Лес"</vt:lpstr>
      <vt:lpstr>ООО "ЛесТорг"</vt:lpstr>
      <vt:lpstr>ООО "Иванов лесопромыш ком"</vt:lpstr>
      <vt:lpstr>'ООО "Решма - Лес"'!Область_печати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2022-03-01T14:05:14Z</dcterms:modified>
</cp:coreProperties>
</file>